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 codeName="{4470D2CD-2249-CD33-4A35-6F278624656F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atert\Downloads\"/>
    </mc:Choice>
  </mc:AlternateContent>
  <xr:revisionPtr revIDLastSave="0" documentId="13_ncr:1_{6FC51BCA-6AC5-4F14-9627-0975FBA304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iterfassung" sheetId="6" r:id="rId1"/>
  </sheets>
  <definedNames>
    <definedName name="AprTag1">Zeiterfassung!$S$10</definedName>
    <definedName name="AugTag1">Zeiterfassung!$AO$10</definedName>
    <definedName name="DezTag1">Zeiterfassung!$BK$10</definedName>
    <definedName name="EingabeJahr">Zeiterfassung!$E$6</definedName>
    <definedName name="FebTag1">Zeiterfassung!$G$10</definedName>
    <definedName name="JanTag1">Zeiterfassung!$B$10</definedName>
    <definedName name="JulTag1">Zeiterfassung!$AJ$10</definedName>
    <definedName name="JunTag1">Zeiterfassung!$AC$10</definedName>
    <definedName name="MaiTag1">Zeiterfassung!$X$10</definedName>
    <definedName name="MarTag1">Zeiterfassung!$L$10</definedName>
    <definedName name="NovTag1">Zeiterfassung!$BF$10</definedName>
    <definedName name="OktTag1">Zeiterfassung!$BA$10</definedName>
    <definedName name="SepTag1">Zeiterfassung!$AT$10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O40" i="6" l="1"/>
  <c r="BO39" i="6"/>
  <c r="BO38" i="6"/>
  <c r="BO37" i="6"/>
  <c r="BO36" i="6"/>
  <c r="BO35" i="6"/>
  <c r="BO34" i="6"/>
  <c r="BO33" i="6"/>
  <c r="BO32" i="6"/>
  <c r="BO31" i="6"/>
  <c r="BO30" i="6"/>
  <c r="BO29" i="6"/>
  <c r="BO28" i="6"/>
  <c r="BO27" i="6"/>
  <c r="BO26" i="6"/>
  <c r="BO25" i="6"/>
  <c r="BO24" i="6"/>
  <c r="BO23" i="6"/>
  <c r="BO22" i="6"/>
  <c r="BO21" i="6"/>
  <c r="BO20" i="6"/>
  <c r="BO19" i="6"/>
  <c r="BO18" i="6"/>
  <c r="BO17" i="6"/>
  <c r="BO16" i="6"/>
  <c r="BO15" i="6"/>
  <c r="BO14" i="6"/>
  <c r="BO13" i="6"/>
  <c r="BO12" i="6"/>
  <c r="BO11" i="6"/>
  <c r="BO10" i="6"/>
  <c r="BJ40" i="6"/>
  <c r="BJ39" i="6"/>
  <c r="BJ38" i="6"/>
  <c r="BJ37" i="6"/>
  <c r="BJ36" i="6"/>
  <c r="BJ35" i="6"/>
  <c r="BJ34" i="6"/>
  <c r="BJ33" i="6"/>
  <c r="BJ32" i="6"/>
  <c r="BJ31" i="6"/>
  <c r="BJ30" i="6"/>
  <c r="BJ29" i="6"/>
  <c r="BJ28" i="6"/>
  <c r="BJ27" i="6"/>
  <c r="BJ26" i="6"/>
  <c r="BJ25" i="6"/>
  <c r="BJ24" i="6"/>
  <c r="BJ23" i="6"/>
  <c r="BJ22" i="6"/>
  <c r="BJ21" i="6"/>
  <c r="BJ20" i="6"/>
  <c r="BJ19" i="6"/>
  <c r="BJ18" i="6"/>
  <c r="BJ17" i="6"/>
  <c r="BJ16" i="6"/>
  <c r="BJ15" i="6"/>
  <c r="BJ14" i="6"/>
  <c r="BJ13" i="6"/>
  <c r="BJ12" i="6"/>
  <c r="BJ11" i="6"/>
  <c r="BJ10" i="6"/>
  <c r="BE40" i="6"/>
  <c r="BE39" i="6"/>
  <c r="BE38" i="6"/>
  <c r="BE37" i="6"/>
  <c r="BE36" i="6"/>
  <c r="BE35" i="6"/>
  <c r="BE34" i="6"/>
  <c r="BE33" i="6"/>
  <c r="BE32" i="6"/>
  <c r="BE31" i="6"/>
  <c r="BE30" i="6"/>
  <c r="BE29" i="6"/>
  <c r="BE28" i="6"/>
  <c r="BE27" i="6"/>
  <c r="BE26" i="6"/>
  <c r="BE25" i="6"/>
  <c r="BE24" i="6"/>
  <c r="BE23" i="6"/>
  <c r="BE22" i="6"/>
  <c r="BE21" i="6"/>
  <c r="BE20" i="6"/>
  <c r="BE19" i="6"/>
  <c r="BE18" i="6"/>
  <c r="BE17" i="6"/>
  <c r="BE16" i="6"/>
  <c r="BE15" i="6"/>
  <c r="BE14" i="6"/>
  <c r="BE13" i="6"/>
  <c r="BE12" i="6"/>
  <c r="BE11" i="6"/>
  <c r="BE10" i="6"/>
  <c r="AX40" i="6"/>
  <c r="AX39" i="6"/>
  <c r="AX38" i="6"/>
  <c r="AX37" i="6"/>
  <c r="AX36" i="6"/>
  <c r="AX35" i="6"/>
  <c r="AX34" i="6"/>
  <c r="AX33" i="6"/>
  <c r="AX32" i="6"/>
  <c r="AX31" i="6"/>
  <c r="AX30" i="6"/>
  <c r="AX29" i="6"/>
  <c r="AX28" i="6"/>
  <c r="AX27" i="6"/>
  <c r="AX26" i="6"/>
  <c r="AX25" i="6"/>
  <c r="AX24" i="6"/>
  <c r="AX23" i="6"/>
  <c r="AX22" i="6"/>
  <c r="AX21" i="6"/>
  <c r="AX20" i="6"/>
  <c r="AX19" i="6"/>
  <c r="AX18" i="6"/>
  <c r="AX17" i="6"/>
  <c r="AX16" i="6"/>
  <c r="AX15" i="6"/>
  <c r="AX14" i="6"/>
  <c r="AX13" i="6"/>
  <c r="AX12" i="6"/>
  <c r="AX11" i="6"/>
  <c r="AX10" i="6"/>
  <c r="AS40" i="6"/>
  <c r="AS39" i="6"/>
  <c r="AS38" i="6"/>
  <c r="AS37" i="6"/>
  <c r="AS36" i="6"/>
  <c r="AS35" i="6"/>
  <c r="AS34" i="6"/>
  <c r="AS33" i="6"/>
  <c r="AS32" i="6"/>
  <c r="AS31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N40" i="6"/>
  <c r="AN39" i="6"/>
  <c r="AN38" i="6"/>
  <c r="AN37" i="6"/>
  <c r="AN36" i="6"/>
  <c r="AN35" i="6"/>
  <c r="AN34" i="6"/>
  <c r="AN33" i="6"/>
  <c r="AN32" i="6"/>
  <c r="AN31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10" i="6"/>
  <c r="BO41" i="6" l="1"/>
  <c r="BJ41" i="6"/>
  <c r="BE41" i="6"/>
  <c r="AX41" i="6"/>
  <c r="AS41" i="6"/>
  <c r="AN41" i="6"/>
  <c r="AG41" i="6"/>
  <c r="AB41" i="6"/>
  <c r="W41" i="6"/>
  <c r="P41" i="6"/>
  <c r="K41" i="6"/>
  <c r="F41" i="6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D6" i="6"/>
  <c r="AM6" i="6"/>
  <c r="V6" i="6"/>
  <c r="BD5" i="6"/>
  <c r="AM5" i="6"/>
  <c r="V5" i="6"/>
  <c r="BD4" i="6"/>
  <c r="AM4" i="6"/>
  <c r="V4" i="6"/>
  <c r="G10" i="6" l="1"/>
  <c r="G11" i="6" l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L10" i="6"/>
  <c r="L11" i="6" l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S10" i="6"/>
  <c r="S11" i="6" l="1"/>
  <c r="S12" i="6" s="1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S40" i="6" s="1"/>
  <c r="X10" i="6"/>
  <c r="AC10" i="6" l="1"/>
  <c r="X11" i="6"/>
  <c r="X12" i="6" s="1"/>
  <c r="X13" i="6" s="1"/>
  <c r="X14" i="6" s="1"/>
  <c r="X15" i="6" s="1"/>
  <c r="X16" i="6" s="1"/>
  <c r="X17" i="6" s="1"/>
  <c r="X18" i="6" s="1"/>
  <c r="X19" i="6" s="1"/>
  <c r="X20" i="6" s="1"/>
  <c r="X21" i="6" s="1"/>
  <c r="X22" i="6" s="1"/>
  <c r="X23" i="6" s="1"/>
  <c r="X24" i="6" s="1"/>
  <c r="X25" i="6" s="1"/>
  <c r="X26" i="6" s="1"/>
  <c r="X27" i="6" s="1"/>
  <c r="X28" i="6" s="1"/>
  <c r="X29" i="6" s="1"/>
  <c r="X30" i="6" s="1"/>
  <c r="X31" i="6" s="1"/>
  <c r="X32" i="6" s="1"/>
  <c r="X33" i="6" s="1"/>
  <c r="X34" i="6" s="1"/>
  <c r="X35" i="6" s="1"/>
  <c r="X36" i="6" s="1"/>
  <c r="X37" i="6" s="1"/>
  <c r="X38" i="6" s="1"/>
  <c r="X39" i="6" s="1"/>
  <c r="X40" i="6" s="1"/>
  <c r="AJ10" i="6" l="1"/>
  <c r="AC11" i="6"/>
  <c r="AC12" i="6" s="1"/>
  <c r="AC13" i="6" s="1"/>
  <c r="AC14" i="6" s="1"/>
  <c r="AC15" i="6" s="1"/>
  <c r="AC16" i="6" s="1"/>
  <c r="AC17" i="6" s="1"/>
  <c r="AC18" i="6" s="1"/>
  <c r="AC19" i="6" s="1"/>
  <c r="AC20" i="6" s="1"/>
  <c r="AC21" i="6" s="1"/>
  <c r="AC22" i="6" s="1"/>
  <c r="AC23" i="6" s="1"/>
  <c r="AC24" i="6" s="1"/>
  <c r="AC25" i="6" s="1"/>
  <c r="AC26" i="6" s="1"/>
  <c r="AC27" i="6" s="1"/>
  <c r="AC28" i="6" s="1"/>
  <c r="AC29" i="6" s="1"/>
  <c r="AC30" i="6" s="1"/>
  <c r="AC31" i="6" s="1"/>
  <c r="AC32" i="6" s="1"/>
  <c r="AC33" i="6" s="1"/>
  <c r="AC34" i="6" s="1"/>
  <c r="AC35" i="6" s="1"/>
  <c r="AC36" i="6" s="1"/>
  <c r="AC37" i="6" s="1"/>
  <c r="AC38" i="6" s="1"/>
  <c r="AC39" i="6" s="1"/>
  <c r="AC40" i="6" s="1"/>
  <c r="AO10" i="6" l="1"/>
  <c r="AJ11" i="6"/>
  <c r="AJ12" i="6" s="1"/>
  <c r="AJ13" i="6" s="1"/>
  <c r="AJ14" i="6" s="1"/>
  <c r="AJ15" i="6" s="1"/>
  <c r="AJ16" i="6" s="1"/>
  <c r="AJ17" i="6" s="1"/>
  <c r="AJ18" i="6" s="1"/>
  <c r="AJ19" i="6" s="1"/>
  <c r="AJ20" i="6" s="1"/>
  <c r="AJ21" i="6" s="1"/>
  <c r="AJ22" i="6" s="1"/>
  <c r="AJ23" i="6" s="1"/>
  <c r="AJ24" i="6" s="1"/>
  <c r="AJ25" i="6" s="1"/>
  <c r="AJ26" i="6" s="1"/>
  <c r="AJ27" i="6" s="1"/>
  <c r="AJ28" i="6" s="1"/>
  <c r="AJ29" i="6" s="1"/>
  <c r="AJ30" i="6" s="1"/>
  <c r="AJ31" i="6" s="1"/>
  <c r="AJ32" i="6" s="1"/>
  <c r="AJ33" i="6" s="1"/>
  <c r="AJ34" i="6" s="1"/>
  <c r="AJ35" i="6" s="1"/>
  <c r="AJ36" i="6" s="1"/>
  <c r="AJ37" i="6" s="1"/>
  <c r="AJ38" i="6" s="1"/>
  <c r="AJ39" i="6" s="1"/>
  <c r="AJ40" i="6" s="1"/>
  <c r="AO11" i="6" l="1"/>
  <c r="AO12" i="6" s="1"/>
  <c r="AO13" i="6" s="1"/>
  <c r="AO14" i="6" s="1"/>
  <c r="AO15" i="6" s="1"/>
  <c r="AO16" i="6" s="1"/>
  <c r="AO17" i="6" s="1"/>
  <c r="AO18" i="6" s="1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T10" i="6"/>
  <c r="AT11" i="6" l="1"/>
  <c r="AT12" i="6" s="1"/>
  <c r="AT13" i="6" s="1"/>
  <c r="AT14" i="6" s="1"/>
  <c r="AT15" i="6" s="1"/>
  <c r="AT16" i="6" s="1"/>
  <c r="AT17" i="6" s="1"/>
  <c r="AT18" i="6" s="1"/>
  <c r="AT19" i="6" s="1"/>
  <c r="AT20" i="6" s="1"/>
  <c r="AT21" i="6" s="1"/>
  <c r="AT22" i="6" s="1"/>
  <c r="AT23" i="6" s="1"/>
  <c r="AT24" i="6" s="1"/>
  <c r="AT25" i="6" s="1"/>
  <c r="AT26" i="6" s="1"/>
  <c r="AT27" i="6" s="1"/>
  <c r="AT28" i="6" s="1"/>
  <c r="AT29" i="6" s="1"/>
  <c r="AT30" i="6" s="1"/>
  <c r="AT31" i="6" s="1"/>
  <c r="AT32" i="6" s="1"/>
  <c r="AT33" i="6" s="1"/>
  <c r="AT34" i="6" s="1"/>
  <c r="AT35" i="6" s="1"/>
  <c r="AT36" i="6" s="1"/>
  <c r="AT37" i="6" s="1"/>
  <c r="AT38" i="6" s="1"/>
  <c r="AT39" i="6" s="1"/>
  <c r="AT40" i="6" s="1"/>
  <c r="BA10" i="6"/>
  <c r="BA11" i="6" l="1"/>
  <c r="BA12" i="6" s="1"/>
  <c r="BA13" i="6" s="1"/>
  <c r="BA14" i="6" s="1"/>
  <c r="BA15" i="6" s="1"/>
  <c r="BA16" i="6" s="1"/>
  <c r="BA17" i="6" s="1"/>
  <c r="BA18" i="6" s="1"/>
  <c r="BA19" i="6" s="1"/>
  <c r="BA20" i="6" s="1"/>
  <c r="BA21" i="6" s="1"/>
  <c r="BA22" i="6" s="1"/>
  <c r="BA23" i="6" s="1"/>
  <c r="BA24" i="6" s="1"/>
  <c r="BA25" i="6" s="1"/>
  <c r="BA26" i="6" s="1"/>
  <c r="BA27" i="6" s="1"/>
  <c r="BA28" i="6" s="1"/>
  <c r="BA29" i="6" s="1"/>
  <c r="BA30" i="6" s="1"/>
  <c r="BA31" i="6" s="1"/>
  <c r="BA32" i="6" s="1"/>
  <c r="BA33" i="6" s="1"/>
  <c r="BA34" i="6" s="1"/>
  <c r="BA35" i="6" s="1"/>
  <c r="BA36" i="6" s="1"/>
  <c r="BA37" i="6" s="1"/>
  <c r="BA38" i="6" s="1"/>
  <c r="BA39" i="6" s="1"/>
  <c r="BA40" i="6" s="1"/>
  <c r="BF10" i="6"/>
  <c r="BK10" i="6" l="1"/>
  <c r="BK11" i="6" s="1"/>
  <c r="BK12" i="6" s="1"/>
  <c r="BK13" i="6" s="1"/>
  <c r="BK14" i="6" s="1"/>
  <c r="BK15" i="6" s="1"/>
  <c r="BK16" i="6" s="1"/>
  <c r="BK17" i="6" s="1"/>
  <c r="BK18" i="6" s="1"/>
  <c r="BK19" i="6" s="1"/>
  <c r="BK20" i="6" s="1"/>
  <c r="BK21" i="6" s="1"/>
  <c r="BK22" i="6" s="1"/>
  <c r="BK23" i="6" s="1"/>
  <c r="BK24" i="6" s="1"/>
  <c r="BK25" i="6" s="1"/>
  <c r="BK26" i="6" s="1"/>
  <c r="BK27" i="6" s="1"/>
  <c r="BK28" i="6" s="1"/>
  <c r="BK29" i="6" s="1"/>
  <c r="BK30" i="6" s="1"/>
  <c r="BK31" i="6" s="1"/>
  <c r="BK32" i="6" s="1"/>
  <c r="BK33" i="6" s="1"/>
  <c r="BK34" i="6" s="1"/>
  <c r="BK35" i="6" s="1"/>
  <c r="BK36" i="6" s="1"/>
  <c r="BK37" i="6" s="1"/>
  <c r="BK38" i="6" s="1"/>
  <c r="BK39" i="6" s="1"/>
  <c r="BK40" i="6" s="1"/>
  <c r="BF11" i="6"/>
  <c r="BF12" i="6" s="1"/>
  <c r="BF13" i="6" s="1"/>
  <c r="BF14" i="6" s="1"/>
  <c r="BF15" i="6" s="1"/>
  <c r="BF16" i="6" s="1"/>
  <c r="BF17" i="6" s="1"/>
  <c r="BF18" i="6" s="1"/>
  <c r="BF19" i="6" s="1"/>
  <c r="BF20" i="6" s="1"/>
  <c r="BF21" i="6" s="1"/>
  <c r="BF22" i="6" s="1"/>
  <c r="BF23" i="6" s="1"/>
  <c r="BF24" i="6" s="1"/>
  <c r="BF25" i="6" s="1"/>
  <c r="BF26" i="6" s="1"/>
  <c r="BF27" i="6" s="1"/>
  <c r="BF28" i="6" s="1"/>
  <c r="BF29" i="6" s="1"/>
  <c r="BF30" i="6" s="1"/>
  <c r="BF31" i="6" s="1"/>
  <c r="BF32" i="6" s="1"/>
  <c r="BF33" i="6" s="1"/>
  <c r="BF34" i="6" s="1"/>
  <c r="BF35" i="6" s="1"/>
  <c r="BF36" i="6" s="1"/>
  <c r="BF37" i="6" s="1"/>
  <c r="BF38" i="6" s="1"/>
  <c r="BF39" i="6" s="1"/>
  <c r="BF40" i="6" s="1"/>
</calcChain>
</file>

<file path=xl/sharedStrings.xml><?xml version="1.0" encoding="utf-8"?>
<sst xmlns="http://schemas.openxmlformats.org/spreadsheetml/2006/main" count="160" uniqueCount="27">
  <si>
    <t>Zeiterfassung</t>
  </si>
  <si>
    <t>Name Firma:</t>
  </si>
  <si>
    <t>Name Arbeitnehmer:</t>
  </si>
  <si>
    <t>Jahr: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</si>
  <si>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</si>
  <si>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</si>
  <si>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</si>
  <si>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</si>
  <si>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</si>
  <si>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</si>
  <si>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</si>
  <si>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</si>
  <si>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</si>
  <si>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</si>
  <si>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</si>
  <si>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</si>
  <si>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</t>
  </si>
  <si>
    <t>Kommt</t>
  </si>
  <si>
    <t>Geht</t>
  </si>
  <si>
    <t>Pausen</t>
  </si>
  <si>
    <t>Arbeits-stunden</t>
  </si>
  <si>
    <t>Summe der Arbeitsstunden:</t>
  </si>
  <si>
    <t>abgerechnete Arbeitsstd.:</t>
  </si>
  <si>
    <t>+/- Stunden Arbeitszeitkonto:</t>
  </si>
  <si>
    <t>Arbeitszeitkonto Vormonat:</t>
  </si>
  <si>
    <t>Saldo Arbeitszeitkonto:</t>
  </si>
  <si>
    <t>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</si>
</sst>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dd\,\ dd;;"/>
    <numFmt numFmtId="166" formatCode="[h]:mm"/>
  </numFmts>
  <fonts count="9" x14ac:knownFonts="1"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1" fillId="3" borderId="2" xfId="0" applyFont="1" applyFill="1" applyBorder="1" applyAlignment="1" applyProtection="1">
      <alignment vertical="center"/>
      <protection hidden="1"/>
    </xf>
    <xf numFmtId="0" fontId="1" fillId="3" borderId="3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4" borderId="16" xfId="0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165" fontId="5" fillId="0" borderId="20" xfId="0" applyNumberFormat="1" applyFont="1" applyBorder="1" applyAlignment="1" applyProtection="1">
      <alignment horizontal="center" vertical="center"/>
      <protection hidden="1"/>
    </xf>
    <xf numFmtId="20" fontId="6" fillId="0" borderId="20" xfId="0" applyNumberFormat="1" applyFont="1" applyBorder="1" applyAlignment="1" applyProtection="1">
      <alignment shrinkToFit="1"/>
      <protection locked="0" hidden="1"/>
    </xf>
    <xf numFmtId="20" fontId="6" fillId="2" borderId="0" xfId="0" applyNumberFormat="1" applyFont="1" applyFill="1" applyProtection="1">
      <protection hidden="1"/>
    </xf>
    <xf numFmtId="20" fontId="6" fillId="0" borderId="21" xfId="0" applyNumberFormat="1" applyFont="1" applyBorder="1" applyAlignment="1" applyProtection="1">
      <alignment shrinkToFit="1"/>
      <protection locked="0" hidden="1"/>
    </xf>
    <xf numFmtId="20" fontId="6" fillId="0" borderId="22" xfId="0" applyNumberFormat="1" applyFont="1" applyBorder="1" applyAlignment="1" applyProtection="1">
      <alignment shrinkToFit="1"/>
      <protection locked="0" hidden="1"/>
    </xf>
    <xf numFmtId="0" fontId="6" fillId="0" borderId="23" xfId="0" applyFont="1" applyBorder="1" applyAlignment="1" applyProtection="1">
      <alignment shrinkToFit="1"/>
      <protection locked="0" hidden="1"/>
    </xf>
    <xf numFmtId="0" fontId="0" fillId="0" borderId="23" xfId="0" applyBorder="1" applyAlignment="1" applyProtection="1">
      <alignment shrinkToFit="1"/>
      <protection locked="0" hidden="1"/>
    </xf>
    <xf numFmtId="0" fontId="6" fillId="0" borderId="26" xfId="0" applyFont="1" applyBorder="1" applyAlignment="1" applyProtection="1">
      <alignment shrinkToFit="1"/>
      <protection locked="0" hidden="1"/>
    </xf>
    <xf numFmtId="0" fontId="0" fillId="0" borderId="26" xfId="0" applyBorder="1" applyAlignment="1" applyProtection="1">
      <alignment shrinkToFit="1"/>
      <protection locked="0" hidden="1"/>
    </xf>
    <xf numFmtId="0" fontId="7" fillId="2" borderId="0" xfId="0" applyFont="1" applyFill="1" applyAlignment="1" applyProtection="1">
      <alignment horizontal="left" vertical="top"/>
      <protection hidden="1"/>
    </xf>
    <xf numFmtId="0" fontId="6" fillId="2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166" fontId="6" fillId="0" borderId="23" xfId="0" applyNumberFormat="1" applyFont="1" applyBorder="1" applyAlignment="1" applyProtection="1">
      <alignment shrinkToFit="1"/>
      <protection locked="0" hidden="1"/>
    </xf>
    <xf numFmtId="166" fontId="0" fillId="0" borderId="23" xfId="0" applyNumberFormat="1" applyBorder="1" applyAlignment="1" applyProtection="1">
      <alignment shrinkToFit="1"/>
      <protection locked="0" hidden="1"/>
    </xf>
    <xf numFmtId="0" fontId="7" fillId="0" borderId="1" xfId="0" applyFont="1" applyBorder="1" applyAlignment="1" applyProtection="1">
      <alignment horizontal="left" vertical="top"/>
      <protection hidden="1"/>
    </xf>
    <xf numFmtId="0" fontId="7" fillId="0" borderId="2" xfId="0" applyFont="1" applyBorder="1" applyAlignment="1" applyProtection="1">
      <alignment horizontal="left" vertical="top"/>
      <protection hidden="1"/>
    </xf>
    <xf numFmtId="0" fontId="7" fillId="0" borderId="3" xfId="0" applyFont="1" applyBorder="1" applyAlignment="1" applyProtection="1">
      <alignment horizontal="left" vertical="top"/>
      <protection hidden="1"/>
    </xf>
    <xf numFmtId="0" fontId="3" fillId="2" borderId="16" xfId="0" applyFont="1" applyFill="1" applyBorder="1" applyAlignment="1" applyProtection="1">
      <alignment horizontal="left" vertical="center" wrapText="1"/>
      <protection hidden="1"/>
    </xf>
    <xf numFmtId="0" fontId="3" fillId="2" borderId="19" xfId="0" applyFont="1" applyFill="1" applyBorder="1" applyAlignment="1" applyProtection="1">
      <alignment horizontal="left" vertical="center" wrapText="1"/>
      <protection hidden="1"/>
    </xf>
    <xf numFmtId="0" fontId="3" fillId="2" borderId="18" xfId="0" applyFont="1" applyFill="1" applyBorder="1" applyAlignment="1" applyProtection="1">
      <alignment horizontal="left" vertical="center" wrapText="1"/>
      <protection hidden="1"/>
    </xf>
    <xf numFmtId="0" fontId="3" fillId="2" borderId="24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3" fillId="2" borderId="25" xfId="0" applyFont="1" applyFill="1" applyBorder="1" applyAlignment="1" applyProtection="1">
      <alignment horizontal="left" vertical="center" wrapText="1"/>
      <protection hidden="1"/>
    </xf>
    <xf numFmtId="0" fontId="3" fillId="2" borderId="24" xfId="0" quotePrefix="1" applyFont="1" applyFill="1" applyBorder="1" applyAlignment="1" applyProtection="1">
      <alignment horizontal="left" vertical="center" wrapText="1"/>
      <protection hidden="1"/>
    </xf>
    <xf numFmtId="0" fontId="3" fillId="2" borderId="0" xfId="0" quotePrefix="1" applyFont="1" applyFill="1" applyAlignment="1" applyProtection="1">
      <alignment horizontal="left" vertical="center" wrapText="1"/>
      <protection hidden="1"/>
    </xf>
    <xf numFmtId="0" fontId="3" fillId="2" borderId="25" xfId="0" quotePrefix="1" applyFont="1" applyFill="1" applyBorder="1" applyAlignment="1" applyProtection="1">
      <alignment horizontal="left" vertical="center" wrapText="1"/>
      <protection hidden="1"/>
    </xf>
    <xf numFmtId="0" fontId="3" fillId="2" borderId="14" xfId="0" applyFont="1" applyFill="1" applyBorder="1" applyAlignment="1" applyProtection="1">
      <alignment horizontal="left" vertical="center" wrapText="1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3" fillId="2" borderId="15" xfId="0" applyFont="1" applyFill="1" applyBorder="1" applyAlignment="1" applyProtection="1">
      <alignment horizontal="left" vertical="center" wrapText="1"/>
      <protection hidden="1"/>
    </xf>
    <xf numFmtId="164" fontId="3" fillId="4" borderId="4" xfId="0" applyNumberFormat="1" applyFont="1" applyFill="1" applyBorder="1" applyAlignment="1" applyProtection="1">
      <alignment horizontal="center"/>
      <protection hidden="1"/>
    </xf>
    <xf numFmtId="164" fontId="3" fillId="4" borderId="15" xfId="0" applyNumberFormat="1" applyFont="1" applyFill="1" applyBorder="1" applyAlignment="1" applyProtection="1">
      <alignment horizontal="center"/>
      <protection hidden="1"/>
    </xf>
    <xf numFmtId="164" fontId="3" fillId="4" borderId="14" xfId="0" applyNumberFormat="1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left" vertical="center"/>
      <protection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2" xfId="0" applyFont="1" applyFill="1" applyBorder="1" applyAlignment="1" applyProtection="1">
      <alignment horizontal="left" vertical="center"/>
      <protection locked="0" hidden="1"/>
    </xf>
    <xf numFmtId="0" fontId="2" fillId="2" borderId="13" xfId="0" applyFont="1" applyFill="1" applyBorder="1" applyAlignment="1" applyProtection="1">
      <alignment horizontal="left" vertical="center"/>
      <protection locked="0" hidden="1"/>
    </xf>
    <xf numFmtId="0" fontId="2" fillId="4" borderId="5" xfId="0" applyFont="1" applyFill="1" applyBorder="1" applyAlignment="1" applyProtection="1">
      <alignment horizontal="left" vertical="center"/>
      <protection hidden="1"/>
    </xf>
    <xf numFmtId="0" fontId="2" fillId="4" borderId="6" xfId="0" applyFont="1" applyFill="1" applyBorder="1" applyAlignment="1" applyProtection="1">
      <alignment horizontal="left" vertical="center"/>
      <protection hidden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 shrinkToFit="1"/>
      <protection locked="0" hidden="1"/>
    </xf>
    <xf numFmtId="0" fontId="2" fillId="2" borderId="6" xfId="0" applyFont="1" applyFill="1" applyBorder="1" applyAlignment="1" applyProtection="1">
      <alignment horizontal="left" vertical="center" shrinkToFit="1"/>
      <protection locked="0" hidden="1"/>
    </xf>
    <xf numFmtId="0" fontId="2" fillId="2" borderId="7" xfId="0" applyFont="1" applyFill="1" applyBorder="1" applyAlignment="1" applyProtection="1">
      <alignment horizontal="left" vertical="center" shrinkToFit="1"/>
      <protection locked="0" hidden="1"/>
    </xf>
    <xf numFmtId="0" fontId="2" fillId="4" borderId="8" xfId="0" applyFont="1" applyFill="1" applyBorder="1" applyAlignment="1" applyProtection="1">
      <alignment horizontal="left" vertical="center"/>
      <protection hidden="1"/>
    </xf>
    <xf numFmtId="0" fontId="2" fillId="4" borderId="9" xfId="0" applyFont="1" applyFill="1" applyBorder="1" applyAlignment="1" applyProtection="1">
      <alignment horizontal="left" vertical="center"/>
      <protection hidden="1"/>
    </xf>
    <xf numFmtId="0" fontId="2" fillId="4" borderId="10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 shrinkToFit="1"/>
      <protection locked="0" hidden="1"/>
    </xf>
    <xf numFmtId="0" fontId="2" fillId="2" borderId="9" xfId="0" applyFont="1" applyFill="1" applyBorder="1" applyAlignment="1" applyProtection="1">
      <alignment horizontal="left" vertical="center" shrinkToFit="1"/>
      <protection locked="0" hidden="1"/>
    </xf>
    <xf numFmtId="0" fontId="2" fillId="2" borderId="10" xfId="0" applyFont="1" applyFill="1" applyBorder="1" applyAlignment="1" applyProtection="1">
      <alignment horizontal="left" vertical="center" shrinkToFit="1"/>
      <protection locked="0" hidden="1"/>
    </xf>
  </cellXfs>
  <cellStyles count="1">
    <cellStyle name="Standard" xfId="0" builtinId="0"/>
  </cellStyles>
  <dxfs count="50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361951</xdr:colOff>
      <xdr:row>2</xdr:row>
      <xdr:rowOff>66676</xdr:rowOff>
    </xdr:from>
    <xdr:to>
      <xdr:col>15</xdr:col>
      <xdr:colOff>432547</xdr:colOff>
      <xdr:row>6</xdr:row>
      <xdr:rowOff>66675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D6C8E5DC-7A60-C637-F63D-4DFF39993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7826" y="714376"/>
          <a:ext cx="927846" cy="857249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2</xdr:row>
      <xdr:rowOff>57150</xdr:rowOff>
    </xdr:from>
    <xdr:to>
      <xdr:col>13</xdr:col>
      <xdr:colOff>219075</xdr:colOff>
      <xdr:row>6</xdr:row>
      <xdr:rowOff>56305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C3C7F0C7-7451-5086-C74B-8CCE59C70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9500" y="704850"/>
          <a:ext cx="1695450" cy="856405"/>
        </a:xfrm>
        <a:prstGeom prst="rect">
          <a:avLst/>
        </a:prstGeom>
      </xdr:spPr>
    </xdr:pic>
    <xdr:clientData/>
  </xdr:twoCellAnchor>
  <xdr:twoCellAnchor editAs="oneCell">
    <xdr:from>
      <xdr:col>26</xdr:col>
      <xdr:colOff>123825</xdr:colOff>
      <xdr:row>2</xdr:row>
      <xdr:rowOff>76200</xdr:rowOff>
    </xdr:from>
    <xdr:to>
      <xdr:col>30</xdr:col>
      <xdr:colOff>152400</xdr:colOff>
      <xdr:row>6</xdr:row>
      <xdr:rowOff>75355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B30DA8AD-D9EE-4377-9410-76870E80B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48875" y="723900"/>
          <a:ext cx="1695450" cy="856405"/>
        </a:xfrm>
        <a:prstGeom prst="rect">
          <a:avLst/>
        </a:prstGeom>
      </xdr:spPr>
    </xdr:pic>
    <xdr:clientData/>
  </xdr:twoCellAnchor>
  <xdr:twoCellAnchor editAs="oneCell">
    <xdr:from>
      <xdr:col>30</xdr:col>
      <xdr:colOff>304800</xdr:colOff>
      <xdr:row>2</xdr:row>
      <xdr:rowOff>66675</xdr:rowOff>
    </xdr:from>
    <xdr:to>
      <xdr:col>32</xdr:col>
      <xdr:colOff>375396</xdr:colOff>
      <xdr:row>6</xdr:row>
      <xdr:rowOff>66674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FC9A924E-15F7-4966-A9C1-373300D81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96725" y="714375"/>
          <a:ext cx="927846" cy="857249"/>
        </a:xfrm>
        <a:prstGeom prst="rect">
          <a:avLst/>
        </a:prstGeom>
      </xdr:spPr>
    </xdr:pic>
    <xdr:clientData/>
  </xdr:twoCellAnchor>
  <xdr:twoCellAnchor editAs="oneCell">
    <xdr:from>
      <xdr:col>47</xdr:col>
      <xdr:colOff>333375</xdr:colOff>
      <xdr:row>2</xdr:row>
      <xdr:rowOff>85725</xdr:rowOff>
    </xdr:from>
    <xdr:to>
      <xdr:col>49</xdr:col>
      <xdr:colOff>403971</xdr:colOff>
      <xdr:row>6</xdr:row>
      <xdr:rowOff>85724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9F9781F6-9EEB-4475-A5F0-5A6B9D7DE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21350" y="733425"/>
          <a:ext cx="927846" cy="857249"/>
        </a:xfrm>
        <a:prstGeom prst="rect">
          <a:avLst/>
        </a:prstGeom>
      </xdr:spPr>
    </xdr:pic>
    <xdr:clientData/>
  </xdr:twoCellAnchor>
  <xdr:twoCellAnchor editAs="oneCell">
    <xdr:from>
      <xdr:col>43</xdr:col>
      <xdr:colOff>180975</xdr:colOff>
      <xdr:row>2</xdr:row>
      <xdr:rowOff>85725</xdr:rowOff>
    </xdr:from>
    <xdr:to>
      <xdr:col>47</xdr:col>
      <xdr:colOff>209550</xdr:colOff>
      <xdr:row>6</xdr:row>
      <xdr:rowOff>84880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A1DBE661-9ED0-4258-9834-058C6F801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02075" y="733425"/>
          <a:ext cx="1695450" cy="856405"/>
        </a:xfrm>
        <a:prstGeom prst="rect">
          <a:avLst/>
        </a:prstGeom>
      </xdr:spPr>
    </xdr:pic>
    <xdr:clientData/>
  </xdr:twoCellAnchor>
  <xdr:twoCellAnchor editAs="oneCell">
    <xdr:from>
      <xdr:col>60</xdr:col>
      <xdr:colOff>180975</xdr:colOff>
      <xdr:row>2</xdr:row>
      <xdr:rowOff>57150</xdr:rowOff>
    </xdr:from>
    <xdr:to>
      <xdr:col>64</xdr:col>
      <xdr:colOff>209550</xdr:colOff>
      <xdr:row>6</xdr:row>
      <xdr:rowOff>56305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58A22063-EBFD-4C0E-8461-7CC587863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98125" y="704850"/>
          <a:ext cx="1695450" cy="856405"/>
        </a:xfrm>
        <a:prstGeom prst="rect">
          <a:avLst/>
        </a:prstGeom>
      </xdr:spPr>
    </xdr:pic>
    <xdr:clientData/>
  </xdr:twoCellAnchor>
  <xdr:twoCellAnchor editAs="oneCell">
    <xdr:from>
      <xdr:col>64</xdr:col>
      <xdr:colOff>304800</xdr:colOff>
      <xdr:row>2</xdr:row>
      <xdr:rowOff>57150</xdr:rowOff>
    </xdr:from>
    <xdr:to>
      <xdr:col>66</xdr:col>
      <xdr:colOff>375396</xdr:colOff>
      <xdr:row>6</xdr:row>
      <xdr:rowOff>57149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3EF2A58D-A57D-41E2-AEFB-DA1540DE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88825" y="704850"/>
          <a:ext cx="927846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P55"/>
  <sheetViews>
    <sheetView showRowColHeaders="0" tabSelected="1" workbookViewId="0">
      <selection activeCell="BO12" sqref="BO12"/>
    </sheetView>
  </sheetViews>
  <sheetFormatPr baseColWidth="10" defaultColWidth="0" defaultRowHeight="15" zeroHeight="1" x14ac:dyDescent="0.25"/>
  <cols>
    <col min="1" max="1" width="1.5703125" style="2" customWidth="1"/>
    <col min="2" max="2" width="5.5703125" style="2" customWidth="1"/>
    <col min="3" max="5" width="6.42578125" style="2" customWidth="1"/>
    <col min="6" max="6" width="6.5703125" style="2" customWidth="1"/>
    <col min="7" max="7" width="5.5703125" style="2" customWidth="1"/>
    <col min="8" max="10" width="6.42578125" style="2" customWidth="1"/>
    <col min="11" max="11" width="6.5703125" style="2" customWidth="1"/>
    <col min="12" max="12" width="5.5703125" style="2" customWidth="1"/>
    <col min="13" max="15" width="6.42578125" style="2" customWidth="1"/>
    <col min="16" max="16" width="6.5703125" style="2" customWidth="1"/>
    <col min="17" max="18" width="1.5703125" style="2" customWidth="1"/>
    <col min="19" max="19" width="5.5703125" style="2" customWidth="1"/>
    <col min="20" max="22" width="6.42578125" style="2" customWidth="1"/>
    <col min="23" max="23" width="6.5703125" style="2" customWidth="1"/>
    <col min="24" max="24" width="5.5703125" style="2" customWidth="1"/>
    <col min="25" max="27" width="6.42578125" style="2" customWidth="1"/>
    <col min="28" max="28" width="6.5703125" style="2" customWidth="1"/>
    <col min="29" max="29" width="5.5703125" style="2" customWidth="1"/>
    <col min="30" max="32" width="6.42578125" style="2" customWidth="1"/>
    <col min="33" max="33" width="6.5703125" style="2" customWidth="1"/>
    <col min="34" max="35" width="1.5703125" style="2" customWidth="1"/>
    <col min="36" max="36" width="5.5703125" style="2" customWidth="1"/>
    <col min="37" max="39" width="6.42578125" style="2" customWidth="1"/>
    <col min="40" max="40" width="6.5703125" style="2" customWidth="1"/>
    <col min="41" max="41" width="5.5703125" style="2" customWidth="1"/>
    <col min="42" max="44" width="6.42578125" style="2" customWidth="1"/>
    <col min="45" max="45" width="6.5703125" style="2" customWidth="1"/>
    <col min="46" max="46" width="5.5703125" style="2" customWidth="1"/>
    <col min="47" max="49" width="6.42578125" style="2" customWidth="1"/>
    <col min="50" max="50" width="6.5703125" style="2" customWidth="1"/>
    <col min="51" max="52" width="1.5703125" style="2" customWidth="1"/>
    <col min="53" max="53" width="5.5703125" style="2" customWidth="1"/>
    <col min="54" max="56" width="6.42578125" style="2" customWidth="1"/>
    <col min="57" max="57" width="6.5703125" style="2" customWidth="1"/>
    <col min="58" max="58" width="5.5703125" style="2" customWidth="1"/>
    <col min="59" max="61" width="6.42578125" style="2" customWidth="1"/>
    <col min="62" max="62" width="6.5703125" style="2" customWidth="1"/>
    <col min="63" max="63" width="5.5703125" style="2" customWidth="1"/>
    <col min="64" max="66" width="6.42578125" style="2" customWidth="1"/>
    <col min="67" max="67" width="6.5703125" style="2" customWidth="1"/>
    <col min="68" max="68" width="1.5703125" style="2" customWidth="1"/>
    <col min="69" max="16384" width="11.42578125" style="2" hidden="1"/>
  </cols>
  <sheetData>
    <row r="1" spans="1:68" ht="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42" customHeight="1" x14ac:dyDescent="0.25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6"/>
      <c r="R2" s="1"/>
      <c r="S2" s="3" t="s">
        <v>0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6"/>
      <c r="AI2" s="1"/>
      <c r="AJ2" s="3" t="s">
        <v>0</v>
      </c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5"/>
      <c r="AY2" s="6"/>
      <c r="AZ2" s="1"/>
      <c r="BA2" s="3" t="s">
        <v>0</v>
      </c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5"/>
      <c r="BP2" s="6"/>
    </row>
    <row r="3" spans="1:68" ht="9" customHeight="1" x14ac:dyDescent="0.25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1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1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6"/>
      <c r="AZ3" s="1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6"/>
    </row>
    <row r="4" spans="1:68" ht="19.5" customHeight="1" x14ac:dyDescent="0.25">
      <c r="A4" s="1"/>
      <c r="B4" s="54" t="s">
        <v>1</v>
      </c>
      <c r="C4" s="55"/>
      <c r="D4" s="56"/>
      <c r="E4" s="57"/>
      <c r="F4" s="58"/>
      <c r="G4" s="58"/>
      <c r="H4" s="58"/>
      <c r="I4" s="59"/>
      <c r="J4" s="8"/>
      <c r="K4" s="1"/>
      <c r="L4" s="1"/>
      <c r="M4" s="1"/>
      <c r="N4" s="1"/>
      <c r="O4" s="1"/>
      <c r="P4" s="1"/>
      <c r="Q4" s="1"/>
      <c r="R4" s="1"/>
      <c r="S4" s="54" t="s">
        <v>1</v>
      </c>
      <c r="T4" s="55"/>
      <c r="U4" s="56"/>
      <c r="V4" s="57" t="str">
        <f>IF($E$4="","",$E$4)</f>
        <v/>
      </c>
      <c r="W4" s="58"/>
      <c r="X4" s="58"/>
      <c r="Y4" s="58"/>
      <c r="Z4" s="59"/>
      <c r="AA4" s="8"/>
      <c r="AB4" s="1"/>
      <c r="AC4" s="1"/>
      <c r="AD4" s="1"/>
      <c r="AE4" s="1"/>
      <c r="AF4" s="1"/>
      <c r="AG4" s="1"/>
      <c r="AH4" s="1"/>
      <c r="AI4" s="1"/>
      <c r="AJ4" s="54" t="s">
        <v>1</v>
      </c>
      <c r="AK4" s="55"/>
      <c r="AL4" s="56"/>
      <c r="AM4" s="57" t="str">
        <f>IF($E$4="","",$E$4)</f>
        <v/>
      </c>
      <c r="AN4" s="58"/>
      <c r="AO4" s="58"/>
      <c r="AP4" s="58"/>
      <c r="AQ4" s="59"/>
      <c r="AR4" s="8"/>
      <c r="AS4" s="1"/>
      <c r="AT4" s="1"/>
      <c r="AU4" s="1"/>
      <c r="AV4" s="1"/>
      <c r="AW4" s="1"/>
      <c r="AX4" s="1"/>
      <c r="AY4" s="1"/>
      <c r="AZ4" s="1"/>
      <c r="BA4" s="54" t="s">
        <v>1</v>
      </c>
      <c r="BB4" s="55"/>
      <c r="BC4" s="56"/>
      <c r="BD4" s="57" t="str">
        <f>IF($E$4="","",$E$4)</f>
        <v/>
      </c>
      <c r="BE4" s="58"/>
      <c r="BF4" s="58"/>
      <c r="BG4" s="58"/>
      <c r="BH4" s="59"/>
      <c r="BI4" s="8"/>
      <c r="BJ4" s="1"/>
      <c r="BK4" s="1"/>
      <c r="BL4" s="1"/>
      <c r="BM4" s="1"/>
      <c r="BN4" s="1"/>
      <c r="BO4" s="1"/>
      <c r="BP4" s="1"/>
    </row>
    <row r="5" spans="1:68" ht="19.5" customHeight="1" x14ac:dyDescent="0.25">
      <c r="A5" s="1"/>
      <c r="B5" s="60" t="s">
        <v>2</v>
      </c>
      <c r="C5" s="61"/>
      <c r="D5" s="62"/>
      <c r="E5" s="63"/>
      <c r="F5" s="64"/>
      <c r="G5" s="64"/>
      <c r="H5" s="64"/>
      <c r="I5" s="65"/>
      <c r="J5" s="8"/>
      <c r="K5" s="1"/>
      <c r="L5" s="1"/>
      <c r="M5" s="1"/>
      <c r="N5" s="1"/>
      <c r="O5" s="1"/>
      <c r="P5" s="1"/>
      <c r="Q5" s="1"/>
      <c r="R5" s="1"/>
      <c r="S5" s="60" t="s">
        <v>2</v>
      </c>
      <c r="T5" s="61"/>
      <c r="U5" s="62"/>
      <c r="V5" s="63" t="str">
        <f>IF($E$5="","",$E$5)</f>
        <v/>
      </c>
      <c r="W5" s="64"/>
      <c r="X5" s="64"/>
      <c r="Y5" s="64"/>
      <c r="Z5" s="65"/>
      <c r="AA5" s="8"/>
      <c r="AB5" s="1"/>
      <c r="AC5" s="1"/>
      <c r="AD5" s="1"/>
      <c r="AE5" s="1"/>
      <c r="AF5" s="1"/>
      <c r="AG5" s="1"/>
      <c r="AH5" s="1"/>
      <c r="AI5" s="1"/>
      <c r="AJ5" s="60" t="s">
        <v>2</v>
      </c>
      <c r="AK5" s="61"/>
      <c r="AL5" s="62"/>
      <c r="AM5" s="63" t="str">
        <f>IF($E$5="","",$E$5)</f>
        <v/>
      </c>
      <c r="AN5" s="64"/>
      <c r="AO5" s="64"/>
      <c r="AP5" s="64"/>
      <c r="AQ5" s="65"/>
      <c r="AR5" s="8"/>
      <c r="AS5" s="1"/>
      <c r="AT5" s="1"/>
      <c r="AU5" s="1"/>
      <c r="AV5" s="1"/>
      <c r="AW5" s="1"/>
      <c r="AX5" s="1"/>
      <c r="AY5" s="1"/>
      <c r="AZ5" s="1"/>
      <c r="BA5" s="60" t="s">
        <v>2</v>
      </c>
      <c r="BB5" s="61"/>
      <c r="BC5" s="62"/>
      <c r="BD5" s="63" t="str">
        <f>IF($E$5="","",$E$5)</f>
        <v/>
      </c>
      <c r="BE5" s="64"/>
      <c r="BF5" s="64"/>
      <c r="BG5" s="64"/>
      <c r="BH5" s="65"/>
      <c r="BI5" s="8"/>
      <c r="BJ5" s="1"/>
      <c r="BK5" s="1"/>
      <c r="BL5" s="1"/>
      <c r="BM5" s="1"/>
      <c r="BN5" s="1"/>
      <c r="BO5" s="1"/>
      <c r="BP5" s="1"/>
    </row>
    <row r="6" spans="1:68" ht="19.5" customHeight="1" x14ac:dyDescent="0.25">
      <c r="A6" s="1"/>
      <c r="B6" s="48" t="s">
        <v>3</v>
      </c>
      <c r="C6" s="49"/>
      <c r="D6" s="50"/>
      <c r="E6" s="51">
        <v>2024</v>
      </c>
      <c r="F6" s="52"/>
      <c r="G6" s="52"/>
      <c r="H6" s="52"/>
      <c r="I6" s="53"/>
      <c r="J6" s="8"/>
      <c r="K6" s="1"/>
      <c r="L6" s="1"/>
      <c r="M6" s="1"/>
      <c r="N6" s="1"/>
      <c r="O6" s="1"/>
      <c r="P6" s="1"/>
      <c r="Q6" s="1"/>
      <c r="R6" s="1"/>
      <c r="S6" s="48" t="s">
        <v>3</v>
      </c>
      <c r="T6" s="49"/>
      <c r="U6" s="50"/>
      <c r="V6" s="51">
        <f>IF(EingabeJahr="","",EingabeJahr)</f>
        <v>2024</v>
      </c>
      <c r="W6" s="52"/>
      <c r="X6" s="52"/>
      <c r="Y6" s="52"/>
      <c r="Z6" s="53"/>
      <c r="AA6" s="8"/>
      <c r="AB6" s="1"/>
      <c r="AC6" s="1"/>
      <c r="AD6" s="1"/>
      <c r="AE6" s="1"/>
      <c r="AF6" s="1"/>
      <c r="AG6" s="1"/>
      <c r="AH6" s="1"/>
      <c r="AI6" s="1"/>
      <c r="AJ6" s="48" t="s">
        <v>3</v>
      </c>
      <c r="AK6" s="49"/>
      <c r="AL6" s="50"/>
      <c r="AM6" s="51">
        <f>IF(EingabeJahr="","",EingabeJahr)</f>
        <v>2024</v>
      </c>
      <c r="AN6" s="52"/>
      <c r="AO6" s="52"/>
      <c r="AP6" s="52"/>
      <c r="AQ6" s="53"/>
      <c r="AR6" s="8"/>
      <c r="AS6" s="1"/>
      <c r="AT6" s="1"/>
      <c r="AU6" s="1"/>
      <c r="AV6" s="1"/>
      <c r="AW6" s="1"/>
      <c r="AX6" s="1"/>
      <c r="AY6" s="1"/>
      <c r="AZ6" s="1"/>
      <c r="BA6" s="48" t="s">
        <v>3</v>
      </c>
      <c r="BB6" s="49"/>
      <c r="BC6" s="50"/>
      <c r="BD6" s="51">
        <f>IF(EingabeJahr="","",EingabeJahr)</f>
        <v>2024</v>
      </c>
      <c r="BE6" s="52"/>
      <c r="BF6" s="52"/>
      <c r="BG6" s="52"/>
      <c r="BH6" s="53"/>
      <c r="BI6" s="8"/>
      <c r="BJ6" s="1"/>
      <c r="BK6" s="1"/>
      <c r="BL6" s="1"/>
      <c r="BM6" s="1"/>
      <c r="BN6" s="1"/>
      <c r="BO6" s="1"/>
      <c r="BP6" s="1"/>
    </row>
    <row r="7" spans="1:68" ht="9" customHeight="1" x14ac:dyDescent="0.25">
      <c r="A7" s="1"/>
      <c r="B7" s="8"/>
      <c r="C7" s="8"/>
      <c r="D7" s="8"/>
      <c r="E7" s="8"/>
      <c r="F7" s="8"/>
      <c r="G7" s="8"/>
      <c r="H7" s="8"/>
      <c r="I7" s="8"/>
      <c r="J7" s="8"/>
      <c r="K7" s="1"/>
      <c r="L7" s="1"/>
      <c r="M7" s="1"/>
      <c r="N7" s="1"/>
      <c r="O7" s="1"/>
      <c r="P7" s="1"/>
      <c r="Q7" s="1"/>
      <c r="R7" s="1"/>
      <c r="S7" s="8"/>
      <c r="T7" s="8"/>
      <c r="U7" s="8"/>
      <c r="V7" s="8"/>
      <c r="W7" s="8"/>
      <c r="X7" s="8"/>
      <c r="Y7" s="8"/>
      <c r="Z7" s="8"/>
      <c r="AA7" s="8"/>
      <c r="AB7" s="1"/>
      <c r="AC7" s="1"/>
      <c r="AD7" s="1"/>
      <c r="AE7" s="1"/>
      <c r="AF7" s="1"/>
      <c r="AG7" s="1"/>
      <c r="AH7" s="1"/>
      <c r="AI7" s="1"/>
      <c r="AJ7" s="8"/>
      <c r="AK7" s="8"/>
      <c r="AL7" s="8"/>
      <c r="AM7" s="8"/>
      <c r="AN7" s="8"/>
      <c r="AO7" s="8"/>
      <c r="AP7" s="8"/>
      <c r="AQ7" s="8"/>
      <c r="AR7" s="8"/>
      <c r="AS7" s="1"/>
      <c r="AT7" s="1"/>
      <c r="AU7" s="1"/>
      <c r="AV7" s="1"/>
      <c r="AW7" s="1"/>
      <c r="AX7" s="1"/>
      <c r="AY7" s="1"/>
      <c r="AZ7" s="1"/>
      <c r="BA7" s="8"/>
      <c r="BB7" s="8"/>
      <c r="BC7" s="8"/>
      <c r="BD7" s="8"/>
      <c r="BE7" s="8"/>
      <c r="BF7" s="8"/>
      <c r="BG7" s="8"/>
      <c r="BH7" s="8"/>
      <c r="BI7" s="8"/>
      <c r="BJ7" s="1"/>
      <c r="BK7" s="1"/>
      <c r="BL7" s="1"/>
      <c r="BM7" s="1"/>
      <c r="BN7" s="1"/>
      <c r="BO7" s="1"/>
      <c r="BP7" s="1"/>
    </row>
    <row r="8" spans="1:68" ht="17.25" customHeight="1" x14ac:dyDescent="0.25">
      <c r="A8" s="1"/>
      <c r="B8" s="47" t="s">
        <v>4</v>
      </c>
      <c r="C8" s="45"/>
      <c r="D8" s="45"/>
      <c r="E8" s="45"/>
      <c r="F8" s="46"/>
      <c r="G8" s="47" t="s">
        <v>5</v>
      </c>
      <c r="H8" s="45"/>
      <c r="I8" s="45"/>
      <c r="J8" s="45"/>
      <c r="K8" s="46"/>
      <c r="L8" s="45" t="s">
        <v>6</v>
      </c>
      <c r="M8" s="45"/>
      <c r="N8" s="45"/>
      <c r="O8" s="45"/>
      <c r="P8" s="46"/>
      <c r="Q8" s="9"/>
      <c r="R8" s="1"/>
      <c r="S8" s="47" t="s">
        <v>7</v>
      </c>
      <c r="T8" s="45"/>
      <c r="U8" s="45"/>
      <c r="V8" s="45"/>
      <c r="W8" s="46"/>
      <c r="X8" s="47" t="s">
        <v>8</v>
      </c>
      <c r="Y8" s="45"/>
      <c r="Z8" s="45"/>
      <c r="AA8" s="45"/>
      <c r="AB8" s="46"/>
      <c r="AC8" s="45" t="s">
        <v>9</v>
      </c>
      <c r="AD8" s="45"/>
      <c r="AE8" s="45"/>
      <c r="AF8" s="45"/>
      <c r="AG8" s="46"/>
      <c r="AH8" s="9"/>
      <c r="AI8" s="1"/>
      <c r="AJ8" s="47" t="s">
        <v>10</v>
      </c>
      <c r="AK8" s="45"/>
      <c r="AL8" s="45"/>
      <c r="AM8" s="45"/>
      <c r="AN8" s="46"/>
      <c r="AO8" s="47" t="s">
        <v>11</v>
      </c>
      <c r="AP8" s="45"/>
      <c r="AQ8" s="45"/>
      <c r="AR8" s="45"/>
      <c r="AS8" s="46"/>
      <c r="AT8" s="45" t="s">
        <v>12</v>
      </c>
      <c r="AU8" s="45"/>
      <c r="AV8" s="45"/>
      <c r="AW8" s="45"/>
      <c r="AX8" s="46"/>
      <c r="AY8" s="9"/>
      <c r="AZ8" s="1"/>
      <c r="BA8" s="47" t="s">
        <v>13</v>
      </c>
      <c r="BB8" s="45"/>
      <c r="BC8" s="45"/>
      <c r="BD8" s="45"/>
      <c r="BE8" s="46"/>
      <c r="BF8" s="47" t="s">
        <v>14</v>
      </c>
      <c r="BG8" s="45"/>
      <c r="BH8" s="45"/>
      <c r="BI8" s="45"/>
      <c r="BJ8" s="46"/>
      <c r="BK8" s="45" t="s">
        <v>15</v>
      </c>
      <c r="BL8" s="45"/>
      <c r="BM8" s="45"/>
      <c r="BN8" s="45"/>
      <c r="BO8" s="46"/>
      <c r="BP8" s="9"/>
    </row>
    <row r="9" spans="1:68" ht="18" customHeight="1" x14ac:dyDescent="0.25">
      <c r="A9" s="1"/>
      <c r="B9" s="10" t="s">
        <v>16</v>
      </c>
      <c r="C9" s="11" t="s">
        <v>17</v>
      </c>
      <c r="D9" s="11" t="s">
        <v>18</v>
      </c>
      <c r="E9" s="11" t="s">
        <v>19</v>
      </c>
      <c r="F9" s="12" t="s">
        <v>20</v>
      </c>
      <c r="G9" s="10" t="s">
        <v>16</v>
      </c>
      <c r="H9" s="11" t="s">
        <v>17</v>
      </c>
      <c r="I9" s="11" t="s">
        <v>18</v>
      </c>
      <c r="J9" s="11" t="s">
        <v>19</v>
      </c>
      <c r="K9" s="12" t="s">
        <v>20</v>
      </c>
      <c r="L9" s="13" t="s">
        <v>16</v>
      </c>
      <c r="M9" s="11" t="s">
        <v>17</v>
      </c>
      <c r="N9" s="11" t="s">
        <v>18</v>
      </c>
      <c r="O9" s="11" t="s">
        <v>19</v>
      </c>
      <c r="P9" s="12" t="s">
        <v>20</v>
      </c>
      <c r="Q9" s="14"/>
      <c r="R9" s="1"/>
      <c r="S9" s="10" t="s">
        <v>16</v>
      </c>
      <c r="T9" s="11" t="s">
        <v>17</v>
      </c>
      <c r="U9" s="11" t="s">
        <v>18</v>
      </c>
      <c r="V9" s="11" t="s">
        <v>19</v>
      </c>
      <c r="W9" s="12" t="s">
        <v>20</v>
      </c>
      <c r="X9" s="10" t="s">
        <v>16</v>
      </c>
      <c r="Y9" s="11" t="s">
        <v>17</v>
      </c>
      <c r="Z9" s="11" t="s">
        <v>18</v>
      </c>
      <c r="AA9" s="11" t="s">
        <v>19</v>
      </c>
      <c r="AB9" s="12" t="s">
        <v>20</v>
      </c>
      <c r="AC9" s="13" t="s">
        <v>16</v>
      </c>
      <c r="AD9" s="11" t="s">
        <v>17</v>
      </c>
      <c r="AE9" s="11" t="s">
        <v>18</v>
      </c>
      <c r="AF9" s="11" t="s">
        <v>19</v>
      </c>
      <c r="AG9" s="12" t="s">
        <v>20</v>
      </c>
      <c r="AH9" s="14"/>
      <c r="AI9" s="1"/>
      <c r="AJ9" s="10" t="s">
        <v>16</v>
      </c>
      <c r="AK9" s="11" t="s">
        <v>17</v>
      </c>
      <c r="AL9" s="11" t="s">
        <v>18</v>
      </c>
      <c r="AM9" s="11" t="s">
        <v>19</v>
      </c>
      <c r="AN9" s="12" t="s">
        <v>20</v>
      </c>
      <c r="AO9" s="10" t="s">
        <v>16</v>
      </c>
      <c r="AP9" s="11" t="s">
        <v>17</v>
      </c>
      <c r="AQ9" s="11" t="s">
        <v>18</v>
      </c>
      <c r="AR9" s="11" t="s">
        <v>19</v>
      </c>
      <c r="AS9" s="12" t="s">
        <v>20</v>
      </c>
      <c r="AT9" s="13" t="s">
        <v>16</v>
      </c>
      <c r="AU9" s="11" t="s">
        <v>17</v>
      </c>
      <c r="AV9" s="11" t="s">
        <v>18</v>
      </c>
      <c r="AW9" s="11" t="s">
        <v>19</v>
      </c>
      <c r="AX9" s="12" t="s">
        <v>20</v>
      </c>
      <c r="AY9" s="14"/>
      <c r="AZ9" s="1"/>
      <c r="BA9" s="10" t="s">
        <v>16</v>
      </c>
      <c r="BB9" s="11" t="s">
        <v>17</v>
      </c>
      <c r="BC9" s="11" t="s">
        <v>18</v>
      </c>
      <c r="BD9" s="11" t="s">
        <v>19</v>
      </c>
      <c r="BE9" s="12" t="s">
        <v>20</v>
      </c>
      <c r="BF9" s="10" t="s">
        <v>16</v>
      </c>
      <c r="BG9" s="11" t="s">
        <v>17</v>
      </c>
      <c r="BH9" s="11" t="s">
        <v>18</v>
      </c>
      <c r="BI9" s="11" t="s">
        <v>19</v>
      </c>
      <c r="BJ9" s="12" t="s">
        <v>20</v>
      </c>
      <c r="BK9" s="13" t="s">
        <v>16</v>
      </c>
      <c r="BL9" s="11" t="s">
        <v>17</v>
      </c>
      <c r="BM9" s="11" t="s">
        <v>18</v>
      </c>
      <c r="BN9" s="11" t="s">
        <v>19</v>
      </c>
      <c r="BO9" s="12" t="s">
        <v>20</v>
      </c>
      <c r="BP9" s="14"/>
    </row>
    <row r="10" spans="1:68" ht="16.5" customHeight="1" x14ac:dyDescent="0.25">
      <c r="A10" s="1"/>
      <c r="B10" s="15">
        <f>DATE(EingabeJahr,1,1)</f>
        <v>45292</v>
      </c>
      <c r="C10" s="16"/>
      <c r="D10" s="16"/>
      <c r="E10" s="16"/>
      <c r="F10" s="16" t="str">
        <f>IF(OR(C10="",D10=""),"",MOD(D10-C10-E10,1))</f>
        <v/>
      </c>
      <c r="G10" s="15">
        <f>EOMONTH(JanTag1,0)+1</f>
        <v>45323</v>
      </c>
      <c r="H10" s="16"/>
      <c r="I10" s="16"/>
      <c r="J10" s="16"/>
      <c r="K10" s="16" t="str">
        <f>IF(OR(H10="",I10=""),"",MOD(I10-H10-J10,1))</f>
        <v/>
      </c>
      <c r="L10" s="15">
        <f>EOMONTH(FebTag1,0)+1</f>
        <v>45352</v>
      </c>
      <c r="M10" s="16"/>
      <c r="N10" s="16"/>
      <c r="O10" s="16"/>
      <c r="P10" s="16" t="str">
        <f>IF(OR(M10="",N10=""),"",MOD(N10-M10-O10,1))</f>
        <v/>
      </c>
      <c r="Q10" s="17"/>
      <c r="R10" s="1"/>
      <c r="S10" s="15">
        <f>EOMONTH(MarTag1,0)+1</f>
        <v>45383</v>
      </c>
      <c r="T10" s="16"/>
      <c r="U10" s="16"/>
      <c r="V10" s="16"/>
      <c r="W10" s="16" t="str">
        <f>IF(OR(T10="",U10=""),"",MOD(U10-T10-V10,1))</f>
        <v/>
      </c>
      <c r="X10" s="15">
        <f>EOMONTH(AprTag1,0)+1</f>
        <v>45413</v>
      </c>
      <c r="Y10" s="16"/>
      <c r="Z10" s="16"/>
      <c r="AA10" s="16"/>
      <c r="AB10" s="16" t="str">
        <f>IF(OR(Y10="",Z10=""),"",MOD(Z10-Y10-AA10,1))</f>
        <v/>
      </c>
      <c r="AC10" s="15">
        <f>EOMONTH(MaiTag1,0)+1</f>
        <v>45444</v>
      </c>
      <c r="AD10" s="16"/>
      <c r="AE10" s="16"/>
      <c r="AF10" s="16"/>
      <c r="AG10" s="16" t="str">
        <f>IF(OR(AD10="",AE10=""),"",MOD(AE10-AD10-AF10,1))</f>
        <v/>
      </c>
      <c r="AH10" s="17"/>
      <c r="AI10" s="1"/>
      <c r="AJ10" s="15">
        <f>EOMONTH(JunTag1,0)+1</f>
        <v>45474</v>
      </c>
      <c r="AK10" s="16"/>
      <c r="AL10" s="16"/>
      <c r="AM10" s="16"/>
      <c r="AN10" s="16" t="str">
        <f>IF(OR(AK10="",AL10=""),"",MOD(AL10-AK10-AM10,1))</f>
        <v/>
      </c>
      <c r="AO10" s="15">
        <f>EOMONTH(JulTag1,0)+1</f>
        <v>45505</v>
      </c>
      <c r="AP10" s="16"/>
      <c r="AQ10" s="16"/>
      <c r="AR10" s="16"/>
      <c r="AS10" s="16" t="str">
        <f>IF(OR(AP10="",AQ10=""),"",MOD(AQ10-AP10-AR10,1))</f>
        <v/>
      </c>
      <c r="AT10" s="15">
        <f>EOMONTH(AugTag1,0)+1</f>
        <v>45536</v>
      </c>
      <c r="AU10" s="16"/>
      <c r="AV10" s="16"/>
      <c r="AW10" s="16"/>
      <c r="AX10" s="16" t="str">
        <f>IF(OR(AU10="",AV10=""),"",MOD(AV10-AU10-AW10,1))</f>
        <v/>
      </c>
      <c r="AY10" s="17"/>
      <c r="AZ10" s="1"/>
      <c r="BA10" s="15">
        <f>EOMONTH(SepTag1,0)+1</f>
        <v>45566</v>
      </c>
      <c r="BB10" s="16"/>
      <c r="BC10" s="16"/>
      <c r="BD10" s="16"/>
      <c r="BE10" s="16" t="str">
        <f>IF(OR(BB10="",BC10=""),"",MOD(BC10-BB10-BD10,1))</f>
        <v/>
      </c>
      <c r="BF10" s="15">
        <f>EOMONTH(OktTag1,0)+1</f>
        <v>45597</v>
      </c>
      <c r="BG10" s="16"/>
      <c r="BH10" s="16"/>
      <c r="BI10" s="16"/>
      <c r="BJ10" s="16" t="str">
        <f>IF(OR(BG10="",BH10=""),"",MOD(BH10-BG10-BI10,1))</f>
        <v/>
      </c>
      <c r="BK10" s="15">
        <f>EOMONTH(NovTag1,0)+1</f>
        <v>45627</v>
      </c>
      <c r="BL10" s="16"/>
      <c r="BM10" s="16"/>
      <c r="BN10" s="16"/>
      <c r="BO10" s="16" t="str">
        <f>IF(OR(BL10="",BM10=""),"",MOD(BM10-BL10-BN10,1))</f>
        <v/>
      </c>
      <c r="BP10" s="17"/>
    </row>
    <row r="11" spans="1:68" ht="16.5" customHeight="1" x14ac:dyDescent="0.25">
      <c r="A11" s="1"/>
      <c r="B11" s="15">
        <f t="shared" ref="B11:B40" si="0">IF(B10&lt;&gt;"",IF(MONTH(JanTag1)=MONTH(B10+1),B10+1,""),"")</f>
        <v>45293</v>
      </c>
      <c r="C11" s="18"/>
      <c r="D11" s="18"/>
      <c r="E11" s="18"/>
      <c r="F11" s="16" t="str">
        <f t="shared" ref="F11:F40" si="1">IF(OR(C11="",D11=""),"",MOD(D11-C11-E11,1))</f>
        <v/>
      </c>
      <c r="G11" s="15">
        <f t="shared" ref="G11:G40" si="2">IF(G10&lt;&gt;"",IF(MONTH(FebTag1)=MONTH(G10+1),G10+1,""),"")</f>
        <v>45324</v>
      </c>
      <c r="H11" s="18"/>
      <c r="I11" s="18"/>
      <c r="J11" s="18"/>
      <c r="K11" s="16" t="str">
        <f t="shared" ref="K11:K40" si="3">IF(OR(H11="",I11=""),"",MOD(I11-H11-J11,1))</f>
        <v/>
      </c>
      <c r="L11" s="15">
        <f t="shared" ref="L11:L40" si="4">IF(L10&lt;&gt;"",IF(MONTH(MarTag1)=MONTH(L10+1),L10+1,""),"")</f>
        <v>45353</v>
      </c>
      <c r="M11" s="18"/>
      <c r="N11" s="18"/>
      <c r="O11" s="18"/>
      <c r="P11" s="16" t="str">
        <f t="shared" ref="P11:P40" si="5">IF(OR(M11="",N11=""),"",MOD(N11-M11-O11,1))</f>
        <v/>
      </c>
      <c r="Q11" s="17"/>
      <c r="R11" s="1"/>
      <c r="S11" s="15">
        <f t="shared" ref="S11:S40" si="6">IF(S10&lt;&gt;"",IF(MONTH(AprTag1)=MONTH(S10+1),S10+1,""),"")</f>
        <v>45384</v>
      </c>
      <c r="T11" s="18"/>
      <c r="U11" s="18"/>
      <c r="V11" s="18"/>
      <c r="W11" s="16" t="str">
        <f t="shared" ref="W11:W40" si="7">IF(OR(T11="",U11=""),"",MOD(U11-T11-V11,1))</f>
        <v/>
      </c>
      <c r="X11" s="15">
        <f t="shared" ref="X11:X40" si="8">IF(X10&lt;&gt;"",IF(MONTH(MaiTag1)=MONTH(X10+1),X10+1,""),"")</f>
        <v>45414</v>
      </c>
      <c r="Y11" s="18"/>
      <c r="Z11" s="18"/>
      <c r="AA11" s="18"/>
      <c r="AB11" s="16" t="str">
        <f t="shared" ref="AB11:AB40" si="9">IF(OR(Y11="",Z11=""),"",MOD(Z11-Y11-AA11,1))</f>
        <v/>
      </c>
      <c r="AC11" s="15">
        <f t="shared" ref="AC11:AC40" si="10">IF(AC10&lt;&gt;"",IF(MONTH(JunTag1)=MONTH(AC10+1),AC10+1,""),"")</f>
        <v>45445</v>
      </c>
      <c r="AD11" s="18"/>
      <c r="AE11" s="18"/>
      <c r="AF11" s="18"/>
      <c r="AG11" s="16" t="str">
        <f t="shared" ref="AG11:AG40" si="11">IF(OR(AD11="",AE11=""),"",MOD(AE11-AD11-AF11,1))</f>
        <v/>
      </c>
      <c r="AH11" s="17"/>
      <c r="AI11" s="1"/>
      <c r="AJ11" s="15">
        <f t="shared" ref="AJ11:AJ40" si="12">IF(AJ10&lt;&gt;"",IF(MONTH(JulTag1)=MONTH(AJ10+1),AJ10+1,""),"")</f>
        <v>45475</v>
      </c>
      <c r="AK11" s="18"/>
      <c r="AL11" s="18"/>
      <c r="AM11" s="18"/>
      <c r="AN11" s="16" t="str">
        <f t="shared" ref="AN11:AN40" si="13">IF(OR(AK11="",AL11=""),"",MOD(AL11-AK11-AM11,1))</f>
        <v/>
      </c>
      <c r="AO11" s="15">
        <f t="shared" ref="AO11:AO40" si="14">IF(AO10&lt;&gt;"",IF(MONTH(AugTag1)=MONTH(AO10+1),AO10+1,""),"")</f>
        <v>45506</v>
      </c>
      <c r="AP11" s="18"/>
      <c r="AQ11" s="18"/>
      <c r="AR11" s="18"/>
      <c r="AS11" s="16" t="str">
        <f t="shared" ref="AS11:AS40" si="15">IF(OR(AP11="",AQ11=""),"",MOD(AQ11-AP11-AR11,1))</f>
        <v/>
      </c>
      <c r="AT11" s="15">
        <f t="shared" ref="AT11:AT40" si="16">IF(AT10&lt;&gt;"",IF(MONTH(SepTag1)=MONTH(AT10+1),AT10+1,""),"")</f>
        <v>45537</v>
      </c>
      <c r="AU11" s="18"/>
      <c r="AV11" s="18"/>
      <c r="AW11" s="18"/>
      <c r="AX11" s="16" t="str">
        <f t="shared" ref="AX11:AX40" si="17">IF(OR(AU11="",AV11=""),"",MOD(AV11-AU11-AW11,1))</f>
        <v/>
      </c>
      <c r="AY11" s="17"/>
      <c r="AZ11" s="1"/>
      <c r="BA11" s="15">
        <f t="shared" ref="BA11:BA40" si="18">IF(BA10&lt;&gt;"",IF(MONTH(OktTag1)=MONTH(BA10+1),BA10+1,""),"")</f>
        <v>45567</v>
      </c>
      <c r="BB11" s="18"/>
      <c r="BC11" s="18"/>
      <c r="BD11" s="18"/>
      <c r="BE11" s="16" t="str">
        <f t="shared" ref="BE11:BE40" si="19">IF(OR(BB11="",BC11=""),"",MOD(BC11-BB11-BD11,1))</f>
        <v/>
      </c>
      <c r="BF11" s="15">
        <f t="shared" ref="BF11:BF40" si="20">IF(BF10&lt;&gt;"",IF(MONTH(NovTag1)=MONTH(BF10+1),BF10+1,""),"")</f>
        <v>45598</v>
      </c>
      <c r="BG11" s="18"/>
      <c r="BH11" s="18"/>
      <c r="BI11" s="18"/>
      <c r="BJ11" s="16" t="str">
        <f t="shared" ref="BJ11:BJ40" si="21">IF(OR(BG11="",BH11=""),"",MOD(BH11-BG11-BI11,1))</f>
        <v/>
      </c>
      <c r="BK11" s="15">
        <f t="shared" ref="BK11:BK40" si="22">IF(BK10&lt;&gt;"",IF(MONTH(DezTag1)=MONTH(BK10+1),BK10+1,""),"")</f>
        <v>45628</v>
      </c>
      <c r="BL11" s="18"/>
      <c r="BM11" s="18"/>
      <c r="BN11" s="18"/>
      <c r="BO11" s="16" t="str">
        <f t="shared" ref="BO11:BO40" si="23">IF(OR(BL11="",BM11=""),"",MOD(BM11-BL11-BN11,1))</f>
        <v/>
      </c>
      <c r="BP11" s="17"/>
    </row>
    <row r="12" spans="1:68" ht="16.5" customHeight="1" x14ac:dyDescent="0.25">
      <c r="A12" s="1"/>
      <c r="B12" s="15">
        <f t="shared" si="0"/>
        <v>45294</v>
      </c>
      <c r="C12" s="18"/>
      <c r="D12" s="18"/>
      <c r="E12" s="18"/>
      <c r="F12" s="16" t="str">
        <f t="shared" si="1"/>
        <v/>
      </c>
      <c r="G12" s="15">
        <f t="shared" si="2"/>
        <v>45325</v>
      </c>
      <c r="H12" s="18"/>
      <c r="I12" s="18"/>
      <c r="J12" s="18"/>
      <c r="K12" s="16" t="str">
        <f t="shared" si="3"/>
        <v/>
      </c>
      <c r="L12" s="15">
        <f t="shared" si="4"/>
        <v>45354</v>
      </c>
      <c r="M12" s="18"/>
      <c r="N12" s="18"/>
      <c r="O12" s="18"/>
      <c r="P12" s="16" t="str">
        <f t="shared" si="5"/>
        <v/>
      </c>
      <c r="Q12" s="17"/>
      <c r="R12" s="1"/>
      <c r="S12" s="15">
        <f t="shared" si="6"/>
        <v>45385</v>
      </c>
      <c r="T12" s="18"/>
      <c r="U12" s="18"/>
      <c r="V12" s="18"/>
      <c r="W12" s="16" t="str">
        <f t="shared" si="7"/>
        <v/>
      </c>
      <c r="X12" s="15">
        <f t="shared" si="8"/>
        <v>45415</v>
      </c>
      <c r="Y12" s="18"/>
      <c r="Z12" s="18"/>
      <c r="AA12" s="18"/>
      <c r="AB12" s="16" t="str">
        <f t="shared" si="9"/>
        <v/>
      </c>
      <c r="AC12" s="15">
        <f t="shared" si="10"/>
        <v>45446</v>
      </c>
      <c r="AD12" s="18"/>
      <c r="AE12" s="18"/>
      <c r="AF12" s="18"/>
      <c r="AG12" s="16" t="str">
        <f t="shared" si="11"/>
        <v/>
      </c>
      <c r="AH12" s="17"/>
      <c r="AI12" s="1"/>
      <c r="AJ12" s="15">
        <f t="shared" si="12"/>
        <v>45476</v>
      </c>
      <c r="AK12" s="18"/>
      <c r="AL12" s="18"/>
      <c r="AM12" s="18"/>
      <c r="AN12" s="16" t="str">
        <f t="shared" si="13"/>
        <v/>
      </c>
      <c r="AO12" s="15">
        <f t="shared" si="14"/>
        <v>45507</v>
      </c>
      <c r="AP12" s="18"/>
      <c r="AQ12" s="18"/>
      <c r="AR12" s="18"/>
      <c r="AS12" s="16" t="str">
        <f t="shared" si="15"/>
        <v/>
      </c>
      <c r="AT12" s="15">
        <f t="shared" si="16"/>
        <v>45538</v>
      </c>
      <c r="AU12" s="18"/>
      <c r="AV12" s="18"/>
      <c r="AW12" s="18"/>
      <c r="AX12" s="16" t="str">
        <f t="shared" si="17"/>
        <v/>
      </c>
      <c r="AY12" s="17"/>
      <c r="AZ12" s="1"/>
      <c r="BA12" s="15">
        <f t="shared" si="18"/>
        <v>45568</v>
      </c>
      <c r="BB12" s="18"/>
      <c r="BC12" s="18"/>
      <c r="BD12" s="18"/>
      <c r="BE12" s="16" t="str">
        <f t="shared" si="19"/>
        <v/>
      </c>
      <c r="BF12" s="15">
        <f t="shared" si="20"/>
        <v>45599</v>
      </c>
      <c r="BG12" s="18"/>
      <c r="BH12" s="18"/>
      <c r="BI12" s="18"/>
      <c r="BJ12" s="16" t="str">
        <f t="shared" si="21"/>
        <v/>
      </c>
      <c r="BK12" s="15">
        <f t="shared" si="22"/>
        <v>45629</v>
      </c>
      <c r="BL12" s="18"/>
      <c r="BM12" s="18"/>
      <c r="BN12" s="18"/>
      <c r="BO12" s="16" t="str">
        <f t="shared" si="23"/>
        <v/>
      </c>
      <c r="BP12" s="17"/>
    </row>
    <row r="13" spans="1:68" ht="16.5" customHeight="1" x14ac:dyDescent="0.25">
      <c r="A13" s="1"/>
      <c r="B13" s="15">
        <f t="shared" si="0"/>
        <v>45295</v>
      </c>
      <c r="C13" s="18"/>
      <c r="D13" s="18"/>
      <c r="E13" s="18"/>
      <c r="F13" s="16" t="str">
        <f t="shared" si="1"/>
        <v/>
      </c>
      <c r="G13" s="15">
        <f t="shared" si="2"/>
        <v>45326</v>
      </c>
      <c r="H13" s="18"/>
      <c r="I13" s="18"/>
      <c r="J13" s="18"/>
      <c r="K13" s="16" t="str">
        <f t="shared" si="3"/>
        <v/>
      </c>
      <c r="L13" s="15">
        <f t="shared" si="4"/>
        <v>45355</v>
      </c>
      <c r="M13" s="18"/>
      <c r="N13" s="18"/>
      <c r="O13" s="18"/>
      <c r="P13" s="16" t="str">
        <f t="shared" si="5"/>
        <v/>
      </c>
      <c r="Q13" s="17"/>
      <c r="R13" s="1"/>
      <c r="S13" s="15">
        <f t="shared" si="6"/>
        <v>45386</v>
      </c>
      <c r="T13" s="18"/>
      <c r="U13" s="18"/>
      <c r="V13" s="18"/>
      <c r="W13" s="16" t="str">
        <f t="shared" si="7"/>
        <v/>
      </c>
      <c r="X13" s="15">
        <f t="shared" si="8"/>
        <v>45416</v>
      </c>
      <c r="Y13" s="18"/>
      <c r="Z13" s="18"/>
      <c r="AA13" s="18"/>
      <c r="AB13" s="16" t="str">
        <f t="shared" si="9"/>
        <v/>
      </c>
      <c r="AC13" s="15">
        <f t="shared" si="10"/>
        <v>45447</v>
      </c>
      <c r="AD13" s="18"/>
      <c r="AE13" s="18"/>
      <c r="AF13" s="18"/>
      <c r="AG13" s="16" t="str">
        <f t="shared" si="11"/>
        <v/>
      </c>
      <c r="AH13" s="17"/>
      <c r="AI13" s="1"/>
      <c r="AJ13" s="15">
        <f t="shared" si="12"/>
        <v>45477</v>
      </c>
      <c r="AK13" s="18"/>
      <c r="AL13" s="18"/>
      <c r="AM13" s="18"/>
      <c r="AN13" s="16" t="str">
        <f t="shared" si="13"/>
        <v/>
      </c>
      <c r="AO13" s="15">
        <f t="shared" si="14"/>
        <v>45508</v>
      </c>
      <c r="AP13" s="18"/>
      <c r="AQ13" s="18"/>
      <c r="AR13" s="18"/>
      <c r="AS13" s="16" t="str">
        <f t="shared" si="15"/>
        <v/>
      </c>
      <c r="AT13" s="15">
        <f t="shared" si="16"/>
        <v>45539</v>
      </c>
      <c r="AU13" s="18"/>
      <c r="AV13" s="18"/>
      <c r="AW13" s="18"/>
      <c r="AX13" s="16" t="str">
        <f t="shared" si="17"/>
        <v/>
      </c>
      <c r="AY13" s="17"/>
      <c r="AZ13" s="1"/>
      <c r="BA13" s="15">
        <f t="shared" si="18"/>
        <v>45569</v>
      </c>
      <c r="BB13" s="18"/>
      <c r="BC13" s="18"/>
      <c r="BD13" s="18"/>
      <c r="BE13" s="16" t="str">
        <f t="shared" si="19"/>
        <v/>
      </c>
      <c r="BF13" s="15">
        <f t="shared" si="20"/>
        <v>45600</v>
      </c>
      <c r="BG13" s="18"/>
      <c r="BH13" s="18"/>
      <c r="BI13" s="18"/>
      <c r="BJ13" s="16" t="str">
        <f t="shared" si="21"/>
        <v/>
      </c>
      <c r="BK13" s="15">
        <f t="shared" si="22"/>
        <v>45630</v>
      </c>
      <c r="BL13" s="18"/>
      <c r="BM13" s="18"/>
      <c r="BN13" s="18"/>
      <c r="BO13" s="16" t="str">
        <f t="shared" si="23"/>
        <v/>
      </c>
      <c r="BP13" s="17"/>
    </row>
    <row r="14" spans="1:68" ht="16.5" customHeight="1" x14ac:dyDescent="0.25">
      <c r="A14" s="1"/>
      <c r="B14" s="15">
        <f t="shared" si="0"/>
        <v>45296</v>
      </c>
      <c r="C14" s="18"/>
      <c r="D14" s="18"/>
      <c r="E14" s="18"/>
      <c r="F14" s="16" t="str">
        <f t="shared" si="1"/>
        <v/>
      </c>
      <c r="G14" s="15">
        <f t="shared" si="2"/>
        <v>45327</v>
      </c>
      <c r="H14" s="18"/>
      <c r="I14" s="18"/>
      <c r="J14" s="18"/>
      <c r="K14" s="16" t="str">
        <f t="shared" si="3"/>
        <v/>
      </c>
      <c r="L14" s="15">
        <f t="shared" si="4"/>
        <v>45356</v>
      </c>
      <c r="M14" s="18"/>
      <c r="N14" s="18"/>
      <c r="O14" s="18"/>
      <c r="P14" s="16" t="str">
        <f t="shared" si="5"/>
        <v/>
      </c>
      <c r="Q14" s="17"/>
      <c r="R14" s="1"/>
      <c r="S14" s="15">
        <f t="shared" si="6"/>
        <v>45387</v>
      </c>
      <c r="T14" s="18"/>
      <c r="U14" s="18"/>
      <c r="V14" s="18"/>
      <c r="W14" s="16" t="str">
        <f t="shared" si="7"/>
        <v/>
      </c>
      <c r="X14" s="15">
        <f t="shared" si="8"/>
        <v>45417</v>
      </c>
      <c r="Y14" s="18"/>
      <c r="Z14" s="18"/>
      <c r="AA14" s="18"/>
      <c r="AB14" s="16" t="str">
        <f t="shared" si="9"/>
        <v/>
      </c>
      <c r="AC14" s="15">
        <f t="shared" si="10"/>
        <v>45448</v>
      </c>
      <c r="AD14" s="18"/>
      <c r="AE14" s="18"/>
      <c r="AF14" s="18"/>
      <c r="AG14" s="16" t="str">
        <f t="shared" si="11"/>
        <v/>
      </c>
      <c r="AH14" s="17"/>
      <c r="AI14" s="1"/>
      <c r="AJ14" s="15">
        <f t="shared" si="12"/>
        <v>45478</v>
      </c>
      <c r="AK14" s="18"/>
      <c r="AL14" s="18"/>
      <c r="AM14" s="18"/>
      <c r="AN14" s="16" t="str">
        <f t="shared" si="13"/>
        <v/>
      </c>
      <c r="AO14" s="15">
        <f t="shared" si="14"/>
        <v>45509</v>
      </c>
      <c r="AP14" s="18"/>
      <c r="AQ14" s="18"/>
      <c r="AR14" s="18"/>
      <c r="AS14" s="16" t="str">
        <f t="shared" si="15"/>
        <v/>
      </c>
      <c r="AT14" s="15">
        <f t="shared" si="16"/>
        <v>45540</v>
      </c>
      <c r="AU14" s="18"/>
      <c r="AV14" s="18"/>
      <c r="AW14" s="18"/>
      <c r="AX14" s="16" t="str">
        <f t="shared" si="17"/>
        <v/>
      </c>
      <c r="AY14" s="17"/>
      <c r="AZ14" s="1"/>
      <c r="BA14" s="15">
        <f t="shared" si="18"/>
        <v>45570</v>
      </c>
      <c r="BB14" s="18"/>
      <c r="BC14" s="18"/>
      <c r="BD14" s="18"/>
      <c r="BE14" s="16" t="str">
        <f t="shared" si="19"/>
        <v/>
      </c>
      <c r="BF14" s="15">
        <f t="shared" si="20"/>
        <v>45601</v>
      </c>
      <c r="BG14" s="18"/>
      <c r="BH14" s="18"/>
      <c r="BI14" s="18"/>
      <c r="BJ14" s="16" t="str">
        <f t="shared" si="21"/>
        <v/>
      </c>
      <c r="BK14" s="15">
        <f t="shared" si="22"/>
        <v>45631</v>
      </c>
      <c r="BL14" s="18"/>
      <c r="BM14" s="18"/>
      <c r="BN14" s="18"/>
      <c r="BO14" s="16" t="str">
        <f t="shared" si="23"/>
        <v/>
      </c>
      <c r="BP14" s="17"/>
    </row>
    <row r="15" spans="1:68" ht="16.5" customHeight="1" x14ac:dyDescent="0.25">
      <c r="A15" s="1"/>
      <c r="B15" s="15">
        <f t="shared" si="0"/>
        <v>45297</v>
      </c>
      <c r="C15" s="18"/>
      <c r="D15" s="18"/>
      <c r="E15" s="18"/>
      <c r="F15" s="16" t="str">
        <f t="shared" si="1"/>
        <v/>
      </c>
      <c r="G15" s="15">
        <f t="shared" si="2"/>
        <v>45328</v>
      </c>
      <c r="H15" s="18"/>
      <c r="I15" s="18"/>
      <c r="J15" s="18"/>
      <c r="K15" s="16" t="str">
        <f t="shared" si="3"/>
        <v/>
      </c>
      <c r="L15" s="15">
        <f t="shared" si="4"/>
        <v>45357</v>
      </c>
      <c r="M15" s="18"/>
      <c r="N15" s="18"/>
      <c r="O15" s="18"/>
      <c r="P15" s="16" t="str">
        <f t="shared" si="5"/>
        <v/>
      </c>
      <c r="Q15" s="17"/>
      <c r="R15" s="1"/>
      <c r="S15" s="15">
        <f t="shared" si="6"/>
        <v>45388</v>
      </c>
      <c r="T15" s="18"/>
      <c r="U15" s="18"/>
      <c r="V15" s="18"/>
      <c r="W15" s="16" t="str">
        <f t="shared" si="7"/>
        <v/>
      </c>
      <c r="X15" s="15">
        <f t="shared" si="8"/>
        <v>45418</v>
      </c>
      <c r="Y15" s="18"/>
      <c r="Z15" s="18"/>
      <c r="AA15" s="18"/>
      <c r="AB15" s="16" t="str">
        <f t="shared" si="9"/>
        <v/>
      </c>
      <c r="AC15" s="15">
        <f t="shared" si="10"/>
        <v>45449</v>
      </c>
      <c r="AD15" s="18"/>
      <c r="AE15" s="18"/>
      <c r="AF15" s="18"/>
      <c r="AG15" s="16" t="str">
        <f t="shared" si="11"/>
        <v/>
      </c>
      <c r="AH15" s="17"/>
      <c r="AI15" s="1"/>
      <c r="AJ15" s="15">
        <f t="shared" si="12"/>
        <v>45479</v>
      </c>
      <c r="AK15" s="18"/>
      <c r="AL15" s="18"/>
      <c r="AM15" s="18"/>
      <c r="AN15" s="16" t="str">
        <f t="shared" si="13"/>
        <v/>
      </c>
      <c r="AO15" s="15">
        <f t="shared" si="14"/>
        <v>45510</v>
      </c>
      <c r="AP15" s="18"/>
      <c r="AQ15" s="18"/>
      <c r="AR15" s="18"/>
      <c r="AS15" s="16" t="str">
        <f t="shared" si="15"/>
        <v/>
      </c>
      <c r="AT15" s="15">
        <f t="shared" si="16"/>
        <v>45541</v>
      </c>
      <c r="AU15" s="18"/>
      <c r="AV15" s="18"/>
      <c r="AW15" s="18"/>
      <c r="AX15" s="16" t="str">
        <f t="shared" si="17"/>
        <v/>
      </c>
      <c r="AY15" s="17"/>
      <c r="AZ15" s="1"/>
      <c r="BA15" s="15">
        <f t="shared" si="18"/>
        <v>45571</v>
      </c>
      <c r="BB15" s="18"/>
      <c r="BC15" s="18"/>
      <c r="BD15" s="18"/>
      <c r="BE15" s="16" t="str">
        <f t="shared" si="19"/>
        <v/>
      </c>
      <c r="BF15" s="15">
        <f t="shared" si="20"/>
        <v>45602</v>
      </c>
      <c r="BG15" s="18"/>
      <c r="BH15" s="18"/>
      <c r="BI15" s="18"/>
      <c r="BJ15" s="16" t="str">
        <f t="shared" si="21"/>
        <v/>
      </c>
      <c r="BK15" s="15">
        <f t="shared" si="22"/>
        <v>45632</v>
      </c>
      <c r="BL15" s="18"/>
      <c r="BM15" s="18"/>
      <c r="BN15" s="18"/>
      <c r="BO15" s="16" t="str">
        <f t="shared" si="23"/>
        <v/>
      </c>
      <c r="BP15" s="17"/>
    </row>
    <row r="16" spans="1:68" ht="16.5" customHeight="1" x14ac:dyDescent="0.25">
      <c r="A16" s="1"/>
      <c r="B16" s="15">
        <f t="shared" si="0"/>
        <v>45298</v>
      </c>
      <c r="C16" s="18"/>
      <c r="D16" s="18"/>
      <c r="E16" s="18"/>
      <c r="F16" s="16" t="str">
        <f t="shared" si="1"/>
        <v/>
      </c>
      <c r="G16" s="15">
        <f t="shared" si="2"/>
        <v>45329</v>
      </c>
      <c r="H16" s="18"/>
      <c r="I16" s="18"/>
      <c r="J16" s="18"/>
      <c r="K16" s="16" t="str">
        <f t="shared" si="3"/>
        <v/>
      </c>
      <c r="L16" s="15">
        <f t="shared" si="4"/>
        <v>45358</v>
      </c>
      <c r="M16" s="18"/>
      <c r="N16" s="18"/>
      <c r="O16" s="18"/>
      <c r="P16" s="16" t="str">
        <f t="shared" si="5"/>
        <v/>
      </c>
      <c r="Q16" s="17"/>
      <c r="R16" s="1"/>
      <c r="S16" s="15">
        <f t="shared" si="6"/>
        <v>45389</v>
      </c>
      <c r="T16" s="18"/>
      <c r="U16" s="18"/>
      <c r="V16" s="18"/>
      <c r="W16" s="16" t="str">
        <f t="shared" si="7"/>
        <v/>
      </c>
      <c r="X16" s="15">
        <f t="shared" si="8"/>
        <v>45419</v>
      </c>
      <c r="Y16" s="18"/>
      <c r="Z16" s="18"/>
      <c r="AA16" s="18"/>
      <c r="AB16" s="16" t="str">
        <f t="shared" si="9"/>
        <v/>
      </c>
      <c r="AC16" s="15">
        <f t="shared" si="10"/>
        <v>45450</v>
      </c>
      <c r="AD16" s="18"/>
      <c r="AE16" s="18"/>
      <c r="AF16" s="18"/>
      <c r="AG16" s="16" t="str">
        <f t="shared" si="11"/>
        <v/>
      </c>
      <c r="AH16" s="17"/>
      <c r="AI16" s="1"/>
      <c r="AJ16" s="15">
        <f t="shared" si="12"/>
        <v>45480</v>
      </c>
      <c r="AK16" s="18"/>
      <c r="AL16" s="18"/>
      <c r="AM16" s="18"/>
      <c r="AN16" s="16" t="str">
        <f t="shared" si="13"/>
        <v/>
      </c>
      <c r="AO16" s="15">
        <f t="shared" si="14"/>
        <v>45511</v>
      </c>
      <c r="AP16" s="18"/>
      <c r="AQ16" s="18"/>
      <c r="AR16" s="18"/>
      <c r="AS16" s="16" t="str">
        <f t="shared" si="15"/>
        <v/>
      </c>
      <c r="AT16" s="15">
        <f t="shared" si="16"/>
        <v>45542</v>
      </c>
      <c r="AU16" s="18"/>
      <c r="AV16" s="18"/>
      <c r="AW16" s="18"/>
      <c r="AX16" s="16" t="str">
        <f t="shared" si="17"/>
        <v/>
      </c>
      <c r="AY16" s="17"/>
      <c r="AZ16" s="1"/>
      <c r="BA16" s="15">
        <f t="shared" si="18"/>
        <v>45572</v>
      </c>
      <c r="BB16" s="18"/>
      <c r="BC16" s="18"/>
      <c r="BD16" s="18"/>
      <c r="BE16" s="16" t="str">
        <f t="shared" si="19"/>
        <v/>
      </c>
      <c r="BF16" s="15">
        <f t="shared" si="20"/>
        <v>45603</v>
      </c>
      <c r="BG16" s="18"/>
      <c r="BH16" s="18"/>
      <c r="BI16" s="18"/>
      <c r="BJ16" s="16" t="str">
        <f t="shared" si="21"/>
        <v/>
      </c>
      <c r="BK16" s="15">
        <f t="shared" si="22"/>
        <v>45633</v>
      </c>
      <c r="BL16" s="18"/>
      <c r="BM16" s="18"/>
      <c r="BN16" s="18"/>
      <c r="BO16" s="16" t="str">
        <f t="shared" si="23"/>
        <v/>
      </c>
      <c r="BP16" s="17"/>
    </row>
    <row r="17" spans="1:68" ht="16.5" customHeight="1" x14ac:dyDescent="0.25">
      <c r="A17" s="1"/>
      <c r="B17" s="15">
        <f t="shared" si="0"/>
        <v>45299</v>
      </c>
      <c r="C17" s="18"/>
      <c r="D17" s="18"/>
      <c r="E17" s="18"/>
      <c r="F17" s="16" t="str">
        <f t="shared" si="1"/>
        <v/>
      </c>
      <c r="G17" s="15">
        <f t="shared" si="2"/>
        <v>45330</v>
      </c>
      <c r="H17" s="18"/>
      <c r="I17" s="18"/>
      <c r="J17" s="18"/>
      <c r="K17" s="16" t="str">
        <f t="shared" si="3"/>
        <v/>
      </c>
      <c r="L17" s="15">
        <f t="shared" si="4"/>
        <v>45359</v>
      </c>
      <c r="M17" s="18"/>
      <c r="N17" s="18"/>
      <c r="O17" s="18"/>
      <c r="P17" s="16" t="str">
        <f t="shared" si="5"/>
        <v/>
      </c>
      <c r="Q17" s="17"/>
      <c r="R17" s="1"/>
      <c r="S17" s="15">
        <f t="shared" si="6"/>
        <v>45390</v>
      </c>
      <c r="T17" s="18"/>
      <c r="U17" s="18"/>
      <c r="V17" s="18"/>
      <c r="W17" s="16" t="str">
        <f t="shared" si="7"/>
        <v/>
      </c>
      <c r="X17" s="15">
        <f t="shared" si="8"/>
        <v>45420</v>
      </c>
      <c r="Y17" s="18"/>
      <c r="Z17" s="18"/>
      <c r="AA17" s="18"/>
      <c r="AB17" s="16" t="str">
        <f t="shared" si="9"/>
        <v/>
      </c>
      <c r="AC17" s="15">
        <f t="shared" si="10"/>
        <v>45451</v>
      </c>
      <c r="AD17" s="18"/>
      <c r="AE17" s="18"/>
      <c r="AF17" s="18"/>
      <c r="AG17" s="16" t="str">
        <f t="shared" si="11"/>
        <v/>
      </c>
      <c r="AH17" s="17"/>
      <c r="AI17" s="1"/>
      <c r="AJ17" s="15">
        <f t="shared" si="12"/>
        <v>45481</v>
      </c>
      <c r="AK17" s="18"/>
      <c r="AL17" s="18"/>
      <c r="AM17" s="18"/>
      <c r="AN17" s="16" t="str">
        <f t="shared" si="13"/>
        <v/>
      </c>
      <c r="AO17" s="15">
        <f t="shared" si="14"/>
        <v>45512</v>
      </c>
      <c r="AP17" s="18"/>
      <c r="AQ17" s="18"/>
      <c r="AR17" s="18"/>
      <c r="AS17" s="16" t="str">
        <f t="shared" si="15"/>
        <v/>
      </c>
      <c r="AT17" s="15">
        <f t="shared" si="16"/>
        <v>45543</v>
      </c>
      <c r="AU17" s="18"/>
      <c r="AV17" s="18"/>
      <c r="AW17" s="18"/>
      <c r="AX17" s="16" t="str">
        <f t="shared" si="17"/>
        <v/>
      </c>
      <c r="AY17" s="17"/>
      <c r="AZ17" s="1"/>
      <c r="BA17" s="15">
        <f t="shared" si="18"/>
        <v>45573</v>
      </c>
      <c r="BB17" s="18"/>
      <c r="BC17" s="18"/>
      <c r="BD17" s="18"/>
      <c r="BE17" s="16" t="str">
        <f t="shared" si="19"/>
        <v/>
      </c>
      <c r="BF17" s="15">
        <f t="shared" si="20"/>
        <v>45604</v>
      </c>
      <c r="BG17" s="18"/>
      <c r="BH17" s="18"/>
      <c r="BI17" s="18"/>
      <c r="BJ17" s="16" t="str">
        <f t="shared" si="21"/>
        <v/>
      </c>
      <c r="BK17" s="15">
        <f t="shared" si="22"/>
        <v>45634</v>
      </c>
      <c r="BL17" s="18"/>
      <c r="BM17" s="18"/>
      <c r="BN17" s="18"/>
      <c r="BO17" s="16" t="str">
        <f t="shared" si="23"/>
        <v/>
      </c>
      <c r="BP17" s="17"/>
    </row>
    <row r="18" spans="1:68" ht="16.5" customHeight="1" x14ac:dyDescent="0.25">
      <c r="A18" s="1"/>
      <c r="B18" s="15">
        <f t="shared" si="0"/>
        <v>45300</v>
      </c>
      <c r="C18" s="18"/>
      <c r="D18" s="18"/>
      <c r="E18" s="18"/>
      <c r="F18" s="16" t="str">
        <f t="shared" si="1"/>
        <v/>
      </c>
      <c r="G18" s="15">
        <f t="shared" si="2"/>
        <v>45331</v>
      </c>
      <c r="H18" s="18"/>
      <c r="I18" s="18"/>
      <c r="J18" s="18"/>
      <c r="K18" s="16" t="str">
        <f t="shared" si="3"/>
        <v/>
      </c>
      <c r="L18" s="15">
        <f t="shared" si="4"/>
        <v>45360</v>
      </c>
      <c r="M18" s="18"/>
      <c r="N18" s="18"/>
      <c r="O18" s="18"/>
      <c r="P18" s="16" t="str">
        <f t="shared" si="5"/>
        <v/>
      </c>
      <c r="Q18" s="17"/>
      <c r="R18" s="1"/>
      <c r="S18" s="15">
        <f t="shared" si="6"/>
        <v>45391</v>
      </c>
      <c r="T18" s="18"/>
      <c r="U18" s="18"/>
      <c r="V18" s="18"/>
      <c r="W18" s="16" t="str">
        <f t="shared" si="7"/>
        <v/>
      </c>
      <c r="X18" s="15">
        <f t="shared" si="8"/>
        <v>45421</v>
      </c>
      <c r="Y18" s="18"/>
      <c r="Z18" s="18"/>
      <c r="AA18" s="18"/>
      <c r="AB18" s="16" t="str">
        <f t="shared" si="9"/>
        <v/>
      </c>
      <c r="AC18" s="15">
        <f t="shared" si="10"/>
        <v>45452</v>
      </c>
      <c r="AD18" s="18"/>
      <c r="AE18" s="18"/>
      <c r="AF18" s="18"/>
      <c r="AG18" s="16" t="str">
        <f t="shared" si="11"/>
        <v/>
      </c>
      <c r="AH18" s="17"/>
      <c r="AI18" s="1"/>
      <c r="AJ18" s="15">
        <f t="shared" si="12"/>
        <v>45482</v>
      </c>
      <c r="AK18" s="18"/>
      <c r="AL18" s="18"/>
      <c r="AM18" s="18"/>
      <c r="AN18" s="16" t="str">
        <f t="shared" si="13"/>
        <v/>
      </c>
      <c r="AO18" s="15">
        <f t="shared" si="14"/>
        <v>45513</v>
      </c>
      <c r="AP18" s="18"/>
      <c r="AQ18" s="18"/>
      <c r="AR18" s="18"/>
      <c r="AS18" s="16" t="str">
        <f t="shared" si="15"/>
        <v/>
      </c>
      <c r="AT18" s="15">
        <f t="shared" si="16"/>
        <v>45544</v>
      </c>
      <c r="AU18" s="18"/>
      <c r="AV18" s="18"/>
      <c r="AW18" s="18"/>
      <c r="AX18" s="16" t="str">
        <f t="shared" si="17"/>
        <v/>
      </c>
      <c r="AY18" s="17"/>
      <c r="AZ18" s="1"/>
      <c r="BA18" s="15">
        <f t="shared" si="18"/>
        <v>45574</v>
      </c>
      <c r="BB18" s="18"/>
      <c r="BC18" s="18"/>
      <c r="BD18" s="18"/>
      <c r="BE18" s="16" t="str">
        <f t="shared" si="19"/>
        <v/>
      </c>
      <c r="BF18" s="15">
        <f t="shared" si="20"/>
        <v>45605</v>
      </c>
      <c r="BG18" s="18"/>
      <c r="BH18" s="18"/>
      <c r="BI18" s="18"/>
      <c r="BJ18" s="16" t="str">
        <f t="shared" si="21"/>
        <v/>
      </c>
      <c r="BK18" s="15">
        <f t="shared" si="22"/>
        <v>45635</v>
      </c>
      <c r="BL18" s="18"/>
      <c r="BM18" s="18"/>
      <c r="BN18" s="18"/>
      <c r="BO18" s="16" t="str">
        <f t="shared" si="23"/>
        <v/>
      </c>
      <c r="BP18" s="17"/>
    </row>
    <row r="19" spans="1:68" ht="16.5" customHeight="1" x14ac:dyDescent="0.25">
      <c r="A19" s="1"/>
      <c r="B19" s="15">
        <f t="shared" si="0"/>
        <v>45301</v>
      </c>
      <c r="C19" s="18"/>
      <c r="D19" s="18"/>
      <c r="E19" s="18"/>
      <c r="F19" s="16" t="str">
        <f t="shared" si="1"/>
        <v/>
      </c>
      <c r="G19" s="15">
        <f t="shared" si="2"/>
        <v>45332</v>
      </c>
      <c r="H19" s="18"/>
      <c r="I19" s="18"/>
      <c r="J19" s="18"/>
      <c r="K19" s="16" t="str">
        <f t="shared" si="3"/>
        <v/>
      </c>
      <c r="L19" s="15">
        <f t="shared" si="4"/>
        <v>45361</v>
      </c>
      <c r="M19" s="18"/>
      <c r="N19" s="18"/>
      <c r="O19" s="18"/>
      <c r="P19" s="16" t="str">
        <f t="shared" si="5"/>
        <v/>
      </c>
      <c r="Q19" s="17"/>
      <c r="R19" s="1"/>
      <c r="S19" s="15">
        <f t="shared" si="6"/>
        <v>45392</v>
      </c>
      <c r="T19" s="18"/>
      <c r="U19" s="18"/>
      <c r="V19" s="18"/>
      <c r="W19" s="16" t="str">
        <f t="shared" si="7"/>
        <v/>
      </c>
      <c r="X19" s="15">
        <f t="shared" si="8"/>
        <v>45422</v>
      </c>
      <c r="Y19" s="18"/>
      <c r="Z19" s="18"/>
      <c r="AA19" s="18"/>
      <c r="AB19" s="16" t="str">
        <f t="shared" si="9"/>
        <v/>
      </c>
      <c r="AC19" s="15">
        <f t="shared" si="10"/>
        <v>45453</v>
      </c>
      <c r="AD19" s="18"/>
      <c r="AE19" s="18"/>
      <c r="AF19" s="18"/>
      <c r="AG19" s="16" t="str">
        <f t="shared" si="11"/>
        <v/>
      </c>
      <c r="AH19" s="17"/>
      <c r="AI19" s="1"/>
      <c r="AJ19" s="15">
        <f t="shared" si="12"/>
        <v>45483</v>
      </c>
      <c r="AK19" s="18"/>
      <c r="AL19" s="18"/>
      <c r="AM19" s="18"/>
      <c r="AN19" s="16" t="str">
        <f t="shared" si="13"/>
        <v/>
      </c>
      <c r="AO19" s="15">
        <f t="shared" si="14"/>
        <v>45514</v>
      </c>
      <c r="AP19" s="18"/>
      <c r="AQ19" s="18"/>
      <c r="AR19" s="18"/>
      <c r="AS19" s="16" t="str">
        <f t="shared" si="15"/>
        <v/>
      </c>
      <c r="AT19" s="15">
        <f t="shared" si="16"/>
        <v>45545</v>
      </c>
      <c r="AU19" s="18"/>
      <c r="AV19" s="18"/>
      <c r="AW19" s="18"/>
      <c r="AX19" s="16" t="str">
        <f t="shared" si="17"/>
        <v/>
      </c>
      <c r="AY19" s="17"/>
      <c r="AZ19" s="1"/>
      <c r="BA19" s="15">
        <f t="shared" si="18"/>
        <v>45575</v>
      </c>
      <c r="BB19" s="18"/>
      <c r="BC19" s="18"/>
      <c r="BD19" s="18"/>
      <c r="BE19" s="16" t="str">
        <f t="shared" si="19"/>
        <v/>
      </c>
      <c r="BF19" s="15">
        <f t="shared" si="20"/>
        <v>45606</v>
      </c>
      <c r="BG19" s="18"/>
      <c r="BH19" s="18"/>
      <c r="BI19" s="18"/>
      <c r="BJ19" s="16" t="str">
        <f t="shared" si="21"/>
        <v/>
      </c>
      <c r="BK19" s="15">
        <f t="shared" si="22"/>
        <v>45636</v>
      </c>
      <c r="BL19" s="18"/>
      <c r="BM19" s="18"/>
      <c r="BN19" s="18"/>
      <c r="BO19" s="16" t="str">
        <f t="shared" si="23"/>
        <v/>
      </c>
      <c r="BP19" s="17"/>
    </row>
    <row r="20" spans="1:68" ht="16.5" customHeight="1" x14ac:dyDescent="0.25">
      <c r="A20" s="1"/>
      <c r="B20" s="15">
        <f t="shared" si="0"/>
        <v>45302</v>
      </c>
      <c r="C20" s="18"/>
      <c r="D20" s="18"/>
      <c r="E20" s="18"/>
      <c r="F20" s="16" t="str">
        <f t="shared" si="1"/>
        <v/>
      </c>
      <c r="G20" s="15">
        <f t="shared" si="2"/>
        <v>45333</v>
      </c>
      <c r="H20" s="18"/>
      <c r="I20" s="18"/>
      <c r="J20" s="18"/>
      <c r="K20" s="16" t="str">
        <f t="shared" si="3"/>
        <v/>
      </c>
      <c r="L20" s="15">
        <f t="shared" si="4"/>
        <v>45362</v>
      </c>
      <c r="M20" s="18"/>
      <c r="N20" s="18"/>
      <c r="O20" s="18"/>
      <c r="P20" s="16" t="str">
        <f t="shared" si="5"/>
        <v/>
      </c>
      <c r="Q20" s="17"/>
      <c r="R20" s="1"/>
      <c r="S20" s="15">
        <f t="shared" si="6"/>
        <v>45393</v>
      </c>
      <c r="T20" s="18"/>
      <c r="U20" s="18"/>
      <c r="V20" s="18"/>
      <c r="W20" s="16" t="str">
        <f t="shared" si="7"/>
        <v/>
      </c>
      <c r="X20" s="15">
        <f t="shared" si="8"/>
        <v>45423</v>
      </c>
      <c r="Y20" s="18"/>
      <c r="Z20" s="18"/>
      <c r="AA20" s="18"/>
      <c r="AB20" s="16" t="str">
        <f t="shared" si="9"/>
        <v/>
      </c>
      <c r="AC20" s="15">
        <f t="shared" si="10"/>
        <v>45454</v>
      </c>
      <c r="AD20" s="18"/>
      <c r="AE20" s="18"/>
      <c r="AF20" s="18"/>
      <c r="AG20" s="16" t="str">
        <f t="shared" si="11"/>
        <v/>
      </c>
      <c r="AH20" s="17"/>
      <c r="AI20" s="1"/>
      <c r="AJ20" s="15">
        <f t="shared" si="12"/>
        <v>45484</v>
      </c>
      <c r="AK20" s="18"/>
      <c r="AL20" s="18"/>
      <c r="AM20" s="18"/>
      <c r="AN20" s="16" t="str">
        <f t="shared" si="13"/>
        <v/>
      </c>
      <c r="AO20" s="15">
        <f t="shared" si="14"/>
        <v>45515</v>
      </c>
      <c r="AP20" s="18"/>
      <c r="AQ20" s="18"/>
      <c r="AR20" s="18"/>
      <c r="AS20" s="16" t="str">
        <f t="shared" si="15"/>
        <v/>
      </c>
      <c r="AT20" s="15">
        <f t="shared" si="16"/>
        <v>45546</v>
      </c>
      <c r="AU20" s="18"/>
      <c r="AV20" s="18"/>
      <c r="AW20" s="18"/>
      <c r="AX20" s="16" t="str">
        <f t="shared" si="17"/>
        <v/>
      </c>
      <c r="AY20" s="17"/>
      <c r="AZ20" s="1"/>
      <c r="BA20" s="15">
        <f t="shared" si="18"/>
        <v>45576</v>
      </c>
      <c r="BB20" s="18"/>
      <c r="BC20" s="18"/>
      <c r="BD20" s="18"/>
      <c r="BE20" s="16" t="str">
        <f t="shared" si="19"/>
        <v/>
      </c>
      <c r="BF20" s="15">
        <f t="shared" si="20"/>
        <v>45607</v>
      </c>
      <c r="BG20" s="18"/>
      <c r="BH20" s="18"/>
      <c r="BI20" s="18"/>
      <c r="BJ20" s="16" t="str">
        <f t="shared" si="21"/>
        <v/>
      </c>
      <c r="BK20" s="15">
        <f t="shared" si="22"/>
        <v>45637</v>
      </c>
      <c r="BL20" s="18"/>
      <c r="BM20" s="18"/>
      <c r="BN20" s="18"/>
      <c r="BO20" s="16" t="str">
        <f t="shared" si="23"/>
        <v/>
      </c>
      <c r="BP20" s="17"/>
    </row>
    <row r="21" spans="1:68" ht="16.5" customHeight="1" x14ac:dyDescent="0.25">
      <c r="A21" s="1"/>
      <c r="B21" s="15">
        <f t="shared" si="0"/>
        <v>45303</v>
      </c>
      <c r="C21" s="18"/>
      <c r="D21" s="18"/>
      <c r="E21" s="18"/>
      <c r="F21" s="16" t="str">
        <f t="shared" si="1"/>
        <v/>
      </c>
      <c r="G21" s="15">
        <f t="shared" si="2"/>
        <v>45334</v>
      </c>
      <c r="H21" s="18"/>
      <c r="I21" s="18"/>
      <c r="J21" s="18"/>
      <c r="K21" s="16" t="str">
        <f t="shared" si="3"/>
        <v/>
      </c>
      <c r="L21" s="15">
        <f t="shared" si="4"/>
        <v>45363</v>
      </c>
      <c r="M21" s="18"/>
      <c r="N21" s="18"/>
      <c r="O21" s="18"/>
      <c r="P21" s="16" t="str">
        <f t="shared" si="5"/>
        <v/>
      </c>
      <c r="Q21" s="17"/>
      <c r="R21" s="1"/>
      <c r="S21" s="15">
        <f t="shared" si="6"/>
        <v>45394</v>
      </c>
      <c r="T21" s="18"/>
      <c r="U21" s="18"/>
      <c r="V21" s="18"/>
      <c r="W21" s="16" t="str">
        <f t="shared" si="7"/>
        <v/>
      </c>
      <c r="X21" s="15">
        <f t="shared" si="8"/>
        <v>45424</v>
      </c>
      <c r="Y21" s="18"/>
      <c r="Z21" s="18"/>
      <c r="AA21" s="18"/>
      <c r="AB21" s="16" t="str">
        <f t="shared" si="9"/>
        <v/>
      </c>
      <c r="AC21" s="15">
        <f t="shared" si="10"/>
        <v>45455</v>
      </c>
      <c r="AD21" s="18"/>
      <c r="AE21" s="18"/>
      <c r="AF21" s="18"/>
      <c r="AG21" s="16" t="str">
        <f t="shared" si="11"/>
        <v/>
      </c>
      <c r="AH21" s="17"/>
      <c r="AI21" s="1"/>
      <c r="AJ21" s="15">
        <f t="shared" si="12"/>
        <v>45485</v>
      </c>
      <c r="AK21" s="18"/>
      <c r="AL21" s="18"/>
      <c r="AM21" s="18"/>
      <c r="AN21" s="16" t="str">
        <f t="shared" si="13"/>
        <v/>
      </c>
      <c r="AO21" s="15">
        <f t="shared" si="14"/>
        <v>45516</v>
      </c>
      <c r="AP21" s="18"/>
      <c r="AQ21" s="18"/>
      <c r="AR21" s="18"/>
      <c r="AS21" s="16" t="str">
        <f t="shared" si="15"/>
        <v/>
      </c>
      <c r="AT21" s="15">
        <f t="shared" si="16"/>
        <v>45547</v>
      </c>
      <c r="AU21" s="18"/>
      <c r="AV21" s="18"/>
      <c r="AW21" s="18"/>
      <c r="AX21" s="16" t="str">
        <f t="shared" si="17"/>
        <v/>
      </c>
      <c r="AY21" s="17"/>
      <c r="AZ21" s="1"/>
      <c r="BA21" s="15">
        <f t="shared" si="18"/>
        <v>45577</v>
      </c>
      <c r="BB21" s="18"/>
      <c r="BC21" s="18"/>
      <c r="BD21" s="18"/>
      <c r="BE21" s="16" t="str">
        <f t="shared" si="19"/>
        <v/>
      </c>
      <c r="BF21" s="15">
        <f t="shared" si="20"/>
        <v>45608</v>
      </c>
      <c r="BG21" s="18"/>
      <c r="BH21" s="18"/>
      <c r="BI21" s="18"/>
      <c r="BJ21" s="16" t="str">
        <f t="shared" si="21"/>
        <v/>
      </c>
      <c r="BK21" s="15">
        <f t="shared" si="22"/>
        <v>45638</v>
      </c>
      <c r="BL21" s="18"/>
      <c r="BM21" s="18"/>
      <c r="BN21" s="18"/>
      <c r="BO21" s="16" t="str">
        <f t="shared" si="23"/>
        <v/>
      </c>
      <c r="BP21" s="17"/>
    </row>
    <row r="22" spans="1:68" ht="16.5" customHeight="1" x14ac:dyDescent="0.25">
      <c r="A22" s="1"/>
      <c r="B22" s="15">
        <f t="shared" si="0"/>
        <v>45304</v>
      </c>
      <c r="C22" s="18"/>
      <c r="D22" s="18"/>
      <c r="E22" s="18"/>
      <c r="F22" s="16" t="str">
        <f t="shared" si="1"/>
        <v/>
      </c>
      <c r="G22" s="15">
        <f t="shared" si="2"/>
        <v>45335</v>
      </c>
      <c r="H22" s="18"/>
      <c r="I22" s="18"/>
      <c r="J22" s="18"/>
      <c r="K22" s="16" t="str">
        <f t="shared" si="3"/>
        <v/>
      </c>
      <c r="L22" s="15">
        <f t="shared" si="4"/>
        <v>45364</v>
      </c>
      <c r="M22" s="18"/>
      <c r="N22" s="18"/>
      <c r="O22" s="18"/>
      <c r="P22" s="16" t="str">
        <f t="shared" si="5"/>
        <v/>
      </c>
      <c r="Q22" s="17"/>
      <c r="R22" s="1"/>
      <c r="S22" s="15">
        <f t="shared" si="6"/>
        <v>45395</v>
      </c>
      <c r="T22" s="18"/>
      <c r="U22" s="18"/>
      <c r="V22" s="18"/>
      <c r="W22" s="16" t="str">
        <f t="shared" si="7"/>
        <v/>
      </c>
      <c r="X22" s="15">
        <f t="shared" si="8"/>
        <v>45425</v>
      </c>
      <c r="Y22" s="18"/>
      <c r="Z22" s="18"/>
      <c r="AA22" s="18"/>
      <c r="AB22" s="16" t="str">
        <f t="shared" si="9"/>
        <v/>
      </c>
      <c r="AC22" s="15">
        <f t="shared" si="10"/>
        <v>45456</v>
      </c>
      <c r="AD22" s="18"/>
      <c r="AE22" s="18"/>
      <c r="AF22" s="18"/>
      <c r="AG22" s="16" t="str">
        <f t="shared" si="11"/>
        <v/>
      </c>
      <c r="AH22" s="17"/>
      <c r="AI22" s="1"/>
      <c r="AJ22" s="15">
        <f t="shared" si="12"/>
        <v>45486</v>
      </c>
      <c r="AK22" s="18"/>
      <c r="AL22" s="18"/>
      <c r="AM22" s="18"/>
      <c r="AN22" s="16" t="str">
        <f t="shared" si="13"/>
        <v/>
      </c>
      <c r="AO22" s="15">
        <f t="shared" si="14"/>
        <v>45517</v>
      </c>
      <c r="AP22" s="18"/>
      <c r="AQ22" s="18"/>
      <c r="AR22" s="18"/>
      <c r="AS22" s="16" t="str">
        <f t="shared" si="15"/>
        <v/>
      </c>
      <c r="AT22" s="15">
        <f t="shared" si="16"/>
        <v>45548</v>
      </c>
      <c r="AU22" s="18"/>
      <c r="AV22" s="18"/>
      <c r="AW22" s="18"/>
      <c r="AX22" s="16" t="str">
        <f t="shared" si="17"/>
        <v/>
      </c>
      <c r="AY22" s="17"/>
      <c r="AZ22" s="1"/>
      <c r="BA22" s="15">
        <f t="shared" si="18"/>
        <v>45578</v>
      </c>
      <c r="BB22" s="18"/>
      <c r="BC22" s="18"/>
      <c r="BD22" s="18"/>
      <c r="BE22" s="16" t="str">
        <f t="shared" si="19"/>
        <v/>
      </c>
      <c r="BF22" s="15">
        <f t="shared" si="20"/>
        <v>45609</v>
      </c>
      <c r="BG22" s="18"/>
      <c r="BH22" s="18"/>
      <c r="BI22" s="18"/>
      <c r="BJ22" s="16" t="str">
        <f t="shared" si="21"/>
        <v/>
      </c>
      <c r="BK22" s="15">
        <f t="shared" si="22"/>
        <v>45639</v>
      </c>
      <c r="BL22" s="18"/>
      <c r="BM22" s="18"/>
      <c r="BN22" s="18"/>
      <c r="BO22" s="16" t="str">
        <f t="shared" si="23"/>
        <v/>
      </c>
      <c r="BP22" s="17"/>
    </row>
    <row r="23" spans="1:68" ht="16.5" customHeight="1" x14ac:dyDescent="0.25">
      <c r="A23" s="1"/>
      <c r="B23" s="15">
        <f t="shared" si="0"/>
        <v>45305</v>
      </c>
      <c r="C23" s="18"/>
      <c r="D23" s="18"/>
      <c r="E23" s="18"/>
      <c r="F23" s="16" t="str">
        <f t="shared" si="1"/>
        <v/>
      </c>
      <c r="G23" s="15">
        <f t="shared" si="2"/>
        <v>45336</v>
      </c>
      <c r="H23" s="18"/>
      <c r="I23" s="18"/>
      <c r="J23" s="18"/>
      <c r="K23" s="16" t="str">
        <f t="shared" si="3"/>
        <v/>
      </c>
      <c r="L23" s="15">
        <f t="shared" si="4"/>
        <v>45365</v>
      </c>
      <c r="M23" s="18"/>
      <c r="N23" s="18"/>
      <c r="O23" s="18"/>
      <c r="P23" s="16" t="str">
        <f t="shared" si="5"/>
        <v/>
      </c>
      <c r="Q23" s="17"/>
      <c r="R23" s="1"/>
      <c r="S23" s="15">
        <f t="shared" si="6"/>
        <v>45396</v>
      </c>
      <c r="T23" s="18"/>
      <c r="U23" s="18"/>
      <c r="V23" s="18"/>
      <c r="W23" s="16" t="str">
        <f t="shared" si="7"/>
        <v/>
      </c>
      <c r="X23" s="15">
        <f t="shared" si="8"/>
        <v>45426</v>
      </c>
      <c r="Y23" s="18"/>
      <c r="Z23" s="18"/>
      <c r="AA23" s="18"/>
      <c r="AB23" s="16" t="str">
        <f t="shared" si="9"/>
        <v/>
      </c>
      <c r="AC23" s="15">
        <f t="shared" si="10"/>
        <v>45457</v>
      </c>
      <c r="AD23" s="18"/>
      <c r="AE23" s="18"/>
      <c r="AF23" s="18"/>
      <c r="AG23" s="16" t="str">
        <f t="shared" si="11"/>
        <v/>
      </c>
      <c r="AH23" s="17"/>
      <c r="AI23" s="1"/>
      <c r="AJ23" s="15">
        <f t="shared" si="12"/>
        <v>45487</v>
      </c>
      <c r="AK23" s="18"/>
      <c r="AL23" s="18"/>
      <c r="AM23" s="18"/>
      <c r="AN23" s="16" t="str">
        <f t="shared" si="13"/>
        <v/>
      </c>
      <c r="AO23" s="15">
        <f t="shared" si="14"/>
        <v>45518</v>
      </c>
      <c r="AP23" s="18"/>
      <c r="AQ23" s="18"/>
      <c r="AR23" s="18"/>
      <c r="AS23" s="16" t="str">
        <f t="shared" si="15"/>
        <v/>
      </c>
      <c r="AT23" s="15">
        <f t="shared" si="16"/>
        <v>45549</v>
      </c>
      <c r="AU23" s="18"/>
      <c r="AV23" s="18"/>
      <c r="AW23" s="18"/>
      <c r="AX23" s="16" t="str">
        <f t="shared" si="17"/>
        <v/>
      </c>
      <c r="AY23" s="17"/>
      <c r="AZ23" s="1"/>
      <c r="BA23" s="15">
        <f t="shared" si="18"/>
        <v>45579</v>
      </c>
      <c r="BB23" s="18"/>
      <c r="BC23" s="18"/>
      <c r="BD23" s="18"/>
      <c r="BE23" s="16" t="str">
        <f t="shared" si="19"/>
        <v/>
      </c>
      <c r="BF23" s="15">
        <f t="shared" si="20"/>
        <v>45610</v>
      </c>
      <c r="BG23" s="18"/>
      <c r="BH23" s="18"/>
      <c r="BI23" s="18"/>
      <c r="BJ23" s="16" t="str">
        <f t="shared" si="21"/>
        <v/>
      </c>
      <c r="BK23" s="15">
        <f t="shared" si="22"/>
        <v>45640</v>
      </c>
      <c r="BL23" s="18"/>
      <c r="BM23" s="18"/>
      <c r="BN23" s="18"/>
      <c r="BO23" s="16" t="str">
        <f t="shared" si="23"/>
        <v/>
      </c>
      <c r="BP23" s="17"/>
    </row>
    <row r="24" spans="1:68" ht="16.5" customHeight="1" x14ac:dyDescent="0.25">
      <c r="A24" s="1"/>
      <c r="B24" s="15">
        <f t="shared" si="0"/>
        <v>45306</v>
      </c>
      <c r="C24" s="18"/>
      <c r="D24" s="18"/>
      <c r="E24" s="18"/>
      <c r="F24" s="16" t="str">
        <f t="shared" si="1"/>
        <v/>
      </c>
      <c r="G24" s="15">
        <f t="shared" si="2"/>
        <v>45337</v>
      </c>
      <c r="H24" s="18"/>
      <c r="I24" s="18"/>
      <c r="J24" s="18"/>
      <c r="K24" s="16" t="str">
        <f t="shared" si="3"/>
        <v/>
      </c>
      <c r="L24" s="15">
        <f t="shared" si="4"/>
        <v>45366</v>
      </c>
      <c r="M24" s="18"/>
      <c r="N24" s="18"/>
      <c r="O24" s="18"/>
      <c r="P24" s="16" t="str">
        <f t="shared" si="5"/>
        <v/>
      </c>
      <c r="Q24" s="17"/>
      <c r="R24" s="1"/>
      <c r="S24" s="15">
        <f t="shared" si="6"/>
        <v>45397</v>
      </c>
      <c r="T24" s="18"/>
      <c r="U24" s="18"/>
      <c r="V24" s="18"/>
      <c r="W24" s="16" t="str">
        <f t="shared" si="7"/>
        <v/>
      </c>
      <c r="X24" s="15">
        <f t="shared" si="8"/>
        <v>45427</v>
      </c>
      <c r="Y24" s="18"/>
      <c r="Z24" s="18"/>
      <c r="AA24" s="18"/>
      <c r="AB24" s="16" t="str">
        <f t="shared" si="9"/>
        <v/>
      </c>
      <c r="AC24" s="15">
        <f t="shared" si="10"/>
        <v>45458</v>
      </c>
      <c r="AD24" s="18"/>
      <c r="AE24" s="18"/>
      <c r="AF24" s="18"/>
      <c r="AG24" s="16" t="str">
        <f t="shared" si="11"/>
        <v/>
      </c>
      <c r="AH24" s="17"/>
      <c r="AI24" s="1"/>
      <c r="AJ24" s="15">
        <f t="shared" si="12"/>
        <v>45488</v>
      </c>
      <c r="AK24" s="18"/>
      <c r="AL24" s="18"/>
      <c r="AM24" s="18"/>
      <c r="AN24" s="16" t="str">
        <f t="shared" si="13"/>
        <v/>
      </c>
      <c r="AO24" s="15">
        <f t="shared" si="14"/>
        <v>45519</v>
      </c>
      <c r="AP24" s="18"/>
      <c r="AQ24" s="18"/>
      <c r="AR24" s="18"/>
      <c r="AS24" s="16" t="str">
        <f t="shared" si="15"/>
        <v/>
      </c>
      <c r="AT24" s="15">
        <f t="shared" si="16"/>
        <v>45550</v>
      </c>
      <c r="AU24" s="18"/>
      <c r="AV24" s="18"/>
      <c r="AW24" s="18"/>
      <c r="AX24" s="16" t="str">
        <f t="shared" si="17"/>
        <v/>
      </c>
      <c r="AY24" s="17"/>
      <c r="AZ24" s="1"/>
      <c r="BA24" s="15">
        <f t="shared" si="18"/>
        <v>45580</v>
      </c>
      <c r="BB24" s="18"/>
      <c r="BC24" s="18"/>
      <c r="BD24" s="18"/>
      <c r="BE24" s="16" t="str">
        <f t="shared" si="19"/>
        <v/>
      </c>
      <c r="BF24" s="15">
        <f t="shared" si="20"/>
        <v>45611</v>
      </c>
      <c r="BG24" s="18"/>
      <c r="BH24" s="18"/>
      <c r="BI24" s="18"/>
      <c r="BJ24" s="16" t="str">
        <f t="shared" si="21"/>
        <v/>
      </c>
      <c r="BK24" s="15">
        <f t="shared" si="22"/>
        <v>45641</v>
      </c>
      <c r="BL24" s="18"/>
      <c r="BM24" s="18"/>
      <c r="BN24" s="18"/>
      <c r="BO24" s="16" t="str">
        <f t="shared" si="23"/>
        <v/>
      </c>
      <c r="BP24" s="17"/>
    </row>
    <row r="25" spans="1:68" ht="16.5" customHeight="1" x14ac:dyDescent="0.25">
      <c r="A25" s="1"/>
      <c r="B25" s="15">
        <f t="shared" si="0"/>
        <v>45307</v>
      </c>
      <c r="C25" s="18"/>
      <c r="D25" s="18"/>
      <c r="E25" s="18"/>
      <c r="F25" s="16" t="str">
        <f t="shared" si="1"/>
        <v/>
      </c>
      <c r="G25" s="15">
        <f t="shared" si="2"/>
        <v>45338</v>
      </c>
      <c r="H25" s="18"/>
      <c r="I25" s="18"/>
      <c r="J25" s="18"/>
      <c r="K25" s="16" t="str">
        <f t="shared" si="3"/>
        <v/>
      </c>
      <c r="L25" s="15">
        <f t="shared" si="4"/>
        <v>45367</v>
      </c>
      <c r="M25" s="18"/>
      <c r="N25" s="18"/>
      <c r="O25" s="18"/>
      <c r="P25" s="16" t="str">
        <f t="shared" si="5"/>
        <v/>
      </c>
      <c r="Q25" s="17"/>
      <c r="R25" s="1"/>
      <c r="S25" s="15">
        <f t="shared" si="6"/>
        <v>45398</v>
      </c>
      <c r="T25" s="18"/>
      <c r="U25" s="18"/>
      <c r="V25" s="18"/>
      <c r="W25" s="16" t="str">
        <f t="shared" si="7"/>
        <v/>
      </c>
      <c r="X25" s="15">
        <f t="shared" si="8"/>
        <v>45428</v>
      </c>
      <c r="Y25" s="18"/>
      <c r="Z25" s="18"/>
      <c r="AA25" s="18"/>
      <c r="AB25" s="16" t="str">
        <f t="shared" si="9"/>
        <v/>
      </c>
      <c r="AC25" s="15">
        <f t="shared" si="10"/>
        <v>45459</v>
      </c>
      <c r="AD25" s="18"/>
      <c r="AE25" s="18"/>
      <c r="AF25" s="18"/>
      <c r="AG25" s="16" t="str">
        <f t="shared" si="11"/>
        <v/>
      </c>
      <c r="AH25" s="17"/>
      <c r="AI25" s="1"/>
      <c r="AJ25" s="15">
        <f t="shared" si="12"/>
        <v>45489</v>
      </c>
      <c r="AK25" s="18"/>
      <c r="AL25" s="18"/>
      <c r="AM25" s="18"/>
      <c r="AN25" s="16" t="str">
        <f t="shared" si="13"/>
        <v/>
      </c>
      <c r="AO25" s="15">
        <f t="shared" si="14"/>
        <v>45520</v>
      </c>
      <c r="AP25" s="18"/>
      <c r="AQ25" s="18"/>
      <c r="AR25" s="18"/>
      <c r="AS25" s="16" t="str">
        <f t="shared" si="15"/>
        <v/>
      </c>
      <c r="AT25" s="15">
        <f t="shared" si="16"/>
        <v>45551</v>
      </c>
      <c r="AU25" s="18"/>
      <c r="AV25" s="18"/>
      <c r="AW25" s="18"/>
      <c r="AX25" s="16" t="str">
        <f t="shared" si="17"/>
        <v/>
      </c>
      <c r="AY25" s="17"/>
      <c r="AZ25" s="1"/>
      <c r="BA25" s="15">
        <f t="shared" si="18"/>
        <v>45581</v>
      </c>
      <c r="BB25" s="18"/>
      <c r="BC25" s="18"/>
      <c r="BD25" s="18"/>
      <c r="BE25" s="16" t="str">
        <f t="shared" si="19"/>
        <v/>
      </c>
      <c r="BF25" s="15">
        <f t="shared" si="20"/>
        <v>45612</v>
      </c>
      <c r="BG25" s="18"/>
      <c r="BH25" s="18"/>
      <c r="BI25" s="18"/>
      <c r="BJ25" s="16" t="str">
        <f t="shared" si="21"/>
        <v/>
      </c>
      <c r="BK25" s="15">
        <f t="shared" si="22"/>
        <v>45642</v>
      </c>
      <c r="BL25" s="18"/>
      <c r="BM25" s="18"/>
      <c r="BN25" s="18"/>
      <c r="BO25" s="16" t="str">
        <f t="shared" si="23"/>
        <v/>
      </c>
      <c r="BP25" s="17"/>
    </row>
    <row r="26" spans="1:68" ht="16.5" customHeight="1" x14ac:dyDescent="0.25">
      <c r="A26" s="1"/>
      <c r="B26" s="15">
        <f t="shared" si="0"/>
        <v>45308</v>
      </c>
      <c r="C26" s="18"/>
      <c r="D26" s="18"/>
      <c r="E26" s="18"/>
      <c r="F26" s="16" t="str">
        <f t="shared" si="1"/>
        <v/>
      </c>
      <c r="G26" s="15">
        <f t="shared" si="2"/>
        <v>45339</v>
      </c>
      <c r="H26" s="18"/>
      <c r="I26" s="18"/>
      <c r="J26" s="18"/>
      <c r="K26" s="16" t="str">
        <f t="shared" si="3"/>
        <v/>
      </c>
      <c r="L26" s="15">
        <f t="shared" si="4"/>
        <v>45368</v>
      </c>
      <c r="M26" s="18"/>
      <c r="N26" s="18"/>
      <c r="O26" s="18"/>
      <c r="P26" s="16" t="str">
        <f t="shared" si="5"/>
        <v/>
      </c>
      <c r="Q26" s="17"/>
      <c r="R26" s="1"/>
      <c r="S26" s="15">
        <f t="shared" si="6"/>
        <v>45399</v>
      </c>
      <c r="T26" s="18"/>
      <c r="U26" s="18"/>
      <c r="V26" s="18"/>
      <c r="W26" s="16" t="str">
        <f t="shared" si="7"/>
        <v/>
      </c>
      <c r="X26" s="15">
        <f t="shared" si="8"/>
        <v>45429</v>
      </c>
      <c r="Y26" s="18"/>
      <c r="Z26" s="18"/>
      <c r="AA26" s="18"/>
      <c r="AB26" s="16" t="str">
        <f t="shared" si="9"/>
        <v/>
      </c>
      <c r="AC26" s="15">
        <f t="shared" si="10"/>
        <v>45460</v>
      </c>
      <c r="AD26" s="18"/>
      <c r="AE26" s="18"/>
      <c r="AF26" s="18"/>
      <c r="AG26" s="16" t="str">
        <f t="shared" si="11"/>
        <v/>
      </c>
      <c r="AH26" s="17"/>
      <c r="AI26" s="1"/>
      <c r="AJ26" s="15">
        <f t="shared" si="12"/>
        <v>45490</v>
      </c>
      <c r="AK26" s="18"/>
      <c r="AL26" s="18"/>
      <c r="AM26" s="18"/>
      <c r="AN26" s="16" t="str">
        <f t="shared" si="13"/>
        <v/>
      </c>
      <c r="AO26" s="15">
        <f t="shared" si="14"/>
        <v>45521</v>
      </c>
      <c r="AP26" s="18"/>
      <c r="AQ26" s="18"/>
      <c r="AR26" s="18"/>
      <c r="AS26" s="16" t="str">
        <f t="shared" si="15"/>
        <v/>
      </c>
      <c r="AT26" s="15">
        <f t="shared" si="16"/>
        <v>45552</v>
      </c>
      <c r="AU26" s="18"/>
      <c r="AV26" s="18"/>
      <c r="AW26" s="18"/>
      <c r="AX26" s="16" t="str">
        <f t="shared" si="17"/>
        <v/>
      </c>
      <c r="AY26" s="17"/>
      <c r="AZ26" s="1"/>
      <c r="BA26" s="15">
        <f t="shared" si="18"/>
        <v>45582</v>
      </c>
      <c r="BB26" s="18"/>
      <c r="BC26" s="18"/>
      <c r="BD26" s="18"/>
      <c r="BE26" s="16" t="str">
        <f t="shared" si="19"/>
        <v/>
      </c>
      <c r="BF26" s="15">
        <f t="shared" si="20"/>
        <v>45613</v>
      </c>
      <c r="BG26" s="18"/>
      <c r="BH26" s="18"/>
      <c r="BI26" s="18"/>
      <c r="BJ26" s="16" t="str">
        <f t="shared" si="21"/>
        <v/>
      </c>
      <c r="BK26" s="15">
        <f t="shared" si="22"/>
        <v>45643</v>
      </c>
      <c r="BL26" s="18"/>
      <c r="BM26" s="18"/>
      <c r="BN26" s="18"/>
      <c r="BO26" s="16" t="str">
        <f t="shared" si="23"/>
        <v/>
      </c>
      <c r="BP26" s="17"/>
    </row>
    <row r="27" spans="1:68" ht="16.5" customHeight="1" x14ac:dyDescent="0.25">
      <c r="A27" s="1"/>
      <c r="B27" s="15">
        <f t="shared" si="0"/>
        <v>45309</v>
      </c>
      <c r="C27" s="18"/>
      <c r="D27" s="18"/>
      <c r="E27" s="18"/>
      <c r="F27" s="16" t="str">
        <f t="shared" si="1"/>
        <v/>
      </c>
      <c r="G27" s="15">
        <f t="shared" si="2"/>
        <v>45340</v>
      </c>
      <c r="H27" s="18"/>
      <c r="I27" s="18"/>
      <c r="J27" s="18"/>
      <c r="K27" s="16" t="str">
        <f t="shared" si="3"/>
        <v/>
      </c>
      <c r="L27" s="15">
        <f t="shared" si="4"/>
        <v>45369</v>
      </c>
      <c r="M27" s="18"/>
      <c r="N27" s="18"/>
      <c r="O27" s="18"/>
      <c r="P27" s="16" t="str">
        <f t="shared" si="5"/>
        <v/>
      </c>
      <c r="Q27" s="17"/>
      <c r="R27" s="1"/>
      <c r="S27" s="15">
        <f t="shared" si="6"/>
        <v>45400</v>
      </c>
      <c r="T27" s="18"/>
      <c r="U27" s="18"/>
      <c r="V27" s="18"/>
      <c r="W27" s="16" t="str">
        <f t="shared" si="7"/>
        <v/>
      </c>
      <c r="X27" s="15">
        <f t="shared" si="8"/>
        <v>45430</v>
      </c>
      <c r="Y27" s="18"/>
      <c r="Z27" s="18"/>
      <c r="AA27" s="18"/>
      <c r="AB27" s="16" t="str">
        <f t="shared" si="9"/>
        <v/>
      </c>
      <c r="AC27" s="15">
        <f t="shared" si="10"/>
        <v>45461</v>
      </c>
      <c r="AD27" s="18"/>
      <c r="AE27" s="18"/>
      <c r="AF27" s="18"/>
      <c r="AG27" s="16" t="str">
        <f t="shared" si="11"/>
        <v/>
      </c>
      <c r="AH27" s="17"/>
      <c r="AI27" s="1"/>
      <c r="AJ27" s="15">
        <f t="shared" si="12"/>
        <v>45491</v>
      </c>
      <c r="AK27" s="18"/>
      <c r="AL27" s="18"/>
      <c r="AM27" s="18"/>
      <c r="AN27" s="16" t="str">
        <f t="shared" si="13"/>
        <v/>
      </c>
      <c r="AO27" s="15">
        <f t="shared" si="14"/>
        <v>45522</v>
      </c>
      <c r="AP27" s="18"/>
      <c r="AQ27" s="18"/>
      <c r="AR27" s="18"/>
      <c r="AS27" s="16" t="str">
        <f t="shared" si="15"/>
        <v/>
      </c>
      <c r="AT27" s="15">
        <f t="shared" si="16"/>
        <v>45553</v>
      </c>
      <c r="AU27" s="18"/>
      <c r="AV27" s="18"/>
      <c r="AW27" s="18"/>
      <c r="AX27" s="16" t="str">
        <f t="shared" si="17"/>
        <v/>
      </c>
      <c r="AY27" s="17"/>
      <c r="AZ27" s="1"/>
      <c r="BA27" s="15">
        <f t="shared" si="18"/>
        <v>45583</v>
      </c>
      <c r="BB27" s="18"/>
      <c r="BC27" s="18"/>
      <c r="BD27" s="18"/>
      <c r="BE27" s="16" t="str">
        <f t="shared" si="19"/>
        <v/>
      </c>
      <c r="BF27" s="15">
        <f t="shared" si="20"/>
        <v>45614</v>
      </c>
      <c r="BG27" s="18"/>
      <c r="BH27" s="18"/>
      <c r="BI27" s="18"/>
      <c r="BJ27" s="16" t="str">
        <f t="shared" si="21"/>
        <v/>
      </c>
      <c r="BK27" s="15">
        <f t="shared" si="22"/>
        <v>45644</v>
      </c>
      <c r="BL27" s="18"/>
      <c r="BM27" s="18"/>
      <c r="BN27" s="18"/>
      <c r="BO27" s="16" t="str">
        <f t="shared" si="23"/>
        <v/>
      </c>
      <c r="BP27" s="17"/>
    </row>
    <row r="28" spans="1:68" ht="16.5" customHeight="1" x14ac:dyDescent="0.25">
      <c r="A28" s="1"/>
      <c r="B28" s="15">
        <f t="shared" si="0"/>
        <v>45310</v>
      </c>
      <c r="C28" s="18"/>
      <c r="D28" s="18"/>
      <c r="E28" s="18"/>
      <c r="F28" s="16" t="str">
        <f t="shared" si="1"/>
        <v/>
      </c>
      <c r="G28" s="15">
        <f t="shared" si="2"/>
        <v>45341</v>
      </c>
      <c r="H28" s="18"/>
      <c r="I28" s="18"/>
      <c r="J28" s="18"/>
      <c r="K28" s="16" t="str">
        <f t="shared" si="3"/>
        <v/>
      </c>
      <c r="L28" s="15">
        <f t="shared" si="4"/>
        <v>45370</v>
      </c>
      <c r="M28" s="18"/>
      <c r="N28" s="18"/>
      <c r="O28" s="18"/>
      <c r="P28" s="16" t="str">
        <f t="shared" si="5"/>
        <v/>
      </c>
      <c r="Q28" s="17"/>
      <c r="R28" s="1"/>
      <c r="S28" s="15">
        <f t="shared" si="6"/>
        <v>45401</v>
      </c>
      <c r="T28" s="18"/>
      <c r="U28" s="18"/>
      <c r="V28" s="18"/>
      <c r="W28" s="16" t="str">
        <f t="shared" si="7"/>
        <v/>
      </c>
      <c r="X28" s="15">
        <f t="shared" si="8"/>
        <v>45431</v>
      </c>
      <c r="Y28" s="18"/>
      <c r="Z28" s="18"/>
      <c r="AA28" s="18"/>
      <c r="AB28" s="16" t="str">
        <f t="shared" si="9"/>
        <v/>
      </c>
      <c r="AC28" s="15">
        <f t="shared" si="10"/>
        <v>45462</v>
      </c>
      <c r="AD28" s="18"/>
      <c r="AE28" s="18"/>
      <c r="AF28" s="18"/>
      <c r="AG28" s="16" t="str">
        <f t="shared" si="11"/>
        <v/>
      </c>
      <c r="AH28" s="17"/>
      <c r="AI28" s="1"/>
      <c r="AJ28" s="15">
        <f t="shared" si="12"/>
        <v>45492</v>
      </c>
      <c r="AK28" s="18"/>
      <c r="AL28" s="18"/>
      <c r="AM28" s="18"/>
      <c r="AN28" s="16" t="str">
        <f t="shared" si="13"/>
        <v/>
      </c>
      <c r="AO28" s="15">
        <f t="shared" si="14"/>
        <v>45523</v>
      </c>
      <c r="AP28" s="18"/>
      <c r="AQ28" s="18"/>
      <c r="AR28" s="18"/>
      <c r="AS28" s="16" t="str">
        <f t="shared" si="15"/>
        <v/>
      </c>
      <c r="AT28" s="15">
        <f t="shared" si="16"/>
        <v>45554</v>
      </c>
      <c r="AU28" s="18"/>
      <c r="AV28" s="18"/>
      <c r="AW28" s="18"/>
      <c r="AX28" s="16" t="str">
        <f t="shared" si="17"/>
        <v/>
      </c>
      <c r="AY28" s="17"/>
      <c r="AZ28" s="1"/>
      <c r="BA28" s="15">
        <f t="shared" si="18"/>
        <v>45584</v>
      </c>
      <c r="BB28" s="18"/>
      <c r="BC28" s="18"/>
      <c r="BD28" s="18"/>
      <c r="BE28" s="16" t="str">
        <f t="shared" si="19"/>
        <v/>
      </c>
      <c r="BF28" s="15">
        <f t="shared" si="20"/>
        <v>45615</v>
      </c>
      <c r="BG28" s="18"/>
      <c r="BH28" s="18"/>
      <c r="BI28" s="18"/>
      <c r="BJ28" s="16" t="str">
        <f t="shared" si="21"/>
        <v/>
      </c>
      <c r="BK28" s="15">
        <f t="shared" si="22"/>
        <v>45645</v>
      </c>
      <c r="BL28" s="18"/>
      <c r="BM28" s="18"/>
      <c r="BN28" s="18"/>
      <c r="BO28" s="16" t="str">
        <f t="shared" si="23"/>
        <v/>
      </c>
      <c r="BP28" s="17"/>
    </row>
    <row r="29" spans="1:68" ht="16.5" customHeight="1" x14ac:dyDescent="0.25">
      <c r="A29" s="1"/>
      <c r="B29" s="15">
        <f t="shared" si="0"/>
        <v>45311</v>
      </c>
      <c r="C29" s="18"/>
      <c r="D29" s="18"/>
      <c r="E29" s="18"/>
      <c r="F29" s="16" t="str">
        <f t="shared" si="1"/>
        <v/>
      </c>
      <c r="G29" s="15">
        <f t="shared" si="2"/>
        <v>45342</v>
      </c>
      <c r="H29" s="18"/>
      <c r="I29" s="18"/>
      <c r="J29" s="18"/>
      <c r="K29" s="16" t="str">
        <f t="shared" si="3"/>
        <v/>
      </c>
      <c r="L29" s="15">
        <f t="shared" si="4"/>
        <v>45371</v>
      </c>
      <c r="M29" s="18"/>
      <c r="N29" s="18"/>
      <c r="O29" s="18"/>
      <c r="P29" s="16" t="str">
        <f t="shared" si="5"/>
        <v/>
      </c>
      <c r="Q29" s="17"/>
      <c r="R29" s="1"/>
      <c r="S29" s="15">
        <f t="shared" si="6"/>
        <v>45402</v>
      </c>
      <c r="T29" s="18"/>
      <c r="U29" s="18"/>
      <c r="V29" s="18"/>
      <c r="W29" s="16" t="str">
        <f t="shared" si="7"/>
        <v/>
      </c>
      <c r="X29" s="15">
        <f t="shared" si="8"/>
        <v>45432</v>
      </c>
      <c r="Y29" s="18"/>
      <c r="Z29" s="18"/>
      <c r="AA29" s="18"/>
      <c r="AB29" s="16" t="str">
        <f t="shared" si="9"/>
        <v/>
      </c>
      <c r="AC29" s="15">
        <f t="shared" si="10"/>
        <v>45463</v>
      </c>
      <c r="AD29" s="18"/>
      <c r="AE29" s="18"/>
      <c r="AF29" s="18"/>
      <c r="AG29" s="16" t="str">
        <f t="shared" si="11"/>
        <v/>
      </c>
      <c r="AH29" s="17"/>
      <c r="AI29" s="1"/>
      <c r="AJ29" s="15">
        <f t="shared" si="12"/>
        <v>45493</v>
      </c>
      <c r="AK29" s="18"/>
      <c r="AL29" s="18"/>
      <c r="AM29" s="18"/>
      <c r="AN29" s="16" t="str">
        <f t="shared" si="13"/>
        <v/>
      </c>
      <c r="AO29" s="15">
        <f t="shared" si="14"/>
        <v>45524</v>
      </c>
      <c r="AP29" s="18"/>
      <c r="AQ29" s="18"/>
      <c r="AR29" s="18"/>
      <c r="AS29" s="16" t="str">
        <f t="shared" si="15"/>
        <v/>
      </c>
      <c r="AT29" s="15">
        <f t="shared" si="16"/>
        <v>45555</v>
      </c>
      <c r="AU29" s="18"/>
      <c r="AV29" s="18"/>
      <c r="AW29" s="18"/>
      <c r="AX29" s="16" t="str">
        <f t="shared" si="17"/>
        <v/>
      </c>
      <c r="AY29" s="17"/>
      <c r="AZ29" s="1"/>
      <c r="BA29" s="15">
        <f t="shared" si="18"/>
        <v>45585</v>
      </c>
      <c r="BB29" s="18"/>
      <c r="BC29" s="18"/>
      <c r="BD29" s="18"/>
      <c r="BE29" s="16" t="str">
        <f t="shared" si="19"/>
        <v/>
      </c>
      <c r="BF29" s="15">
        <f t="shared" si="20"/>
        <v>45616</v>
      </c>
      <c r="BG29" s="18"/>
      <c r="BH29" s="18"/>
      <c r="BI29" s="18"/>
      <c r="BJ29" s="16" t="str">
        <f t="shared" si="21"/>
        <v/>
      </c>
      <c r="BK29" s="15">
        <f t="shared" si="22"/>
        <v>45646</v>
      </c>
      <c r="BL29" s="18"/>
      <c r="BM29" s="18"/>
      <c r="BN29" s="18"/>
      <c r="BO29" s="16" t="str">
        <f t="shared" si="23"/>
        <v/>
      </c>
      <c r="BP29" s="17"/>
    </row>
    <row r="30" spans="1:68" ht="16.5" customHeight="1" x14ac:dyDescent="0.25">
      <c r="A30" s="1"/>
      <c r="B30" s="15">
        <f t="shared" si="0"/>
        <v>45312</v>
      </c>
      <c r="C30" s="18"/>
      <c r="D30" s="18"/>
      <c r="E30" s="18"/>
      <c r="F30" s="16" t="str">
        <f t="shared" si="1"/>
        <v/>
      </c>
      <c r="G30" s="15">
        <f t="shared" si="2"/>
        <v>45343</v>
      </c>
      <c r="H30" s="18"/>
      <c r="I30" s="18"/>
      <c r="J30" s="18"/>
      <c r="K30" s="16" t="str">
        <f t="shared" si="3"/>
        <v/>
      </c>
      <c r="L30" s="15">
        <f t="shared" si="4"/>
        <v>45372</v>
      </c>
      <c r="M30" s="18"/>
      <c r="N30" s="18"/>
      <c r="O30" s="18"/>
      <c r="P30" s="16" t="str">
        <f t="shared" si="5"/>
        <v/>
      </c>
      <c r="Q30" s="17"/>
      <c r="R30" s="1"/>
      <c r="S30" s="15">
        <f t="shared" si="6"/>
        <v>45403</v>
      </c>
      <c r="T30" s="18"/>
      <c r="U30" s="18"/>
      <c r="V30" s="18"/>
      <c r="W30" s="16" t="str">
        <f t="shared" si="7"/>
        <v/>
      </c>
      <c r="X30" s="15">
        <f t="shared" si="8"/>
        <v>45433</v>
      </c>
      <c r="Y30" s="18"/>
      <c r="Z30" s="18"/>
      <c r="AA30" s="18"/>
      <c r="AB30" s="16" t="str">
        <f t="shared" si="9"/>
        <v/>
      </c>
      <c r="AC30" s="15">
        <f t="shared" si="10"/>
        <v>45464</v>
      </c>
      <c r="AD30" s="18"/>
      <c r="AE30" s="18"/>
      <c r="AF30" s="18"/>
      <c r="AG30" s="16" t="str">
        <f t="shared" si="11"/>
        <v/>
      </c>
      <c r="AH30" s="17"/>
      <c r="AI30" s="1"/>
      <c r="AJ30" s="15">
        <f t="shared" si="12"/>
        <v>45494</v>
      </c>
      <c r="AK30" s="18"/>
      <c r="AL30" s="18"/>
      <c r="AM30" s="18"/>
      <c r="AN30" s="16" t="str">
        <f t="shared" si="13"/>
        <v/>
      </c>
      <c r="AO30" s="15">
        <f t="shared" si="14"/>
        <v>45525</v>
      </c>
      <c r="AP30" s="18"/>
      <c r="AQ30" s="18"/>
      <c r="AR30" s="18"/>
      <c r="AS30" s="16" t="str">
        <f t="shared" si="15"/>
        <v/>
      </c>
      <c r="AT30" s="15">
        <f t="shared" si="16"/>
        <v>45556</v>
      </c>
      <c r="AU30" s="18"/>
      <c r="AV30" s="18"/>
      <c r="AW30" s="18"/>
      <c r="AX30" s="16" t="str">
        <f t="shared" si="17"/>
        <v/>
      </c>
      <c r="AY30" s="17"/>
      <c r="AZ30" s="1"/>
      <c r="BA30" s="15">
        <f t="shared" si="18"/>
        <v>45586</v>
      </c>
      <c r="BB30" s="18"/>
      <c r="BC30" s="18"/>
      <c r="BD30" s="18"/>
      <c r="BE30" s="16" t="str">
        <f t="shared" si="19"/>
        <v/>
      </c>
      <c r="BF30" s="15">
        <f t="shared" si="20"/>
        <v>45617</v>
      </c>
      <c r="BG30" s="18"/>
      <c r="BH30" s="18"/>
      <c r="BI30" s="18"/>
      <c r="BJ30" s="16" t="str">
        <f t="shared" si="21"/>
        <v/>
      </c>
      <c r="BK30" s="15">
        <f t="shared" si="22"/>
        <v>45647</v>
      </c>
      <c r="BL30" s="18"/>
      <c r="BM30" s="18"/>
      <c r="BN30" s="18"/>
      <c r="BO30" s="16" t="str">
        <f t="shared" si="23"/>
        <v/>
      </c>
      <c r="BP30" s="17"/>
    </row>
    <row r="31" spans="1:68" ht="16.5" customHeight="1" x14ac:dyDescent="0.25">
      <c r="A31" s="1"/>
      <c r="B31" s="15">
        <f t="shared" si="0"/>
        <v>45313</v>
      </c>
      <c r="C31" s="18"/>
      <c r="D31" s="18"/>
      <c r="E31" s="18"/>
      <c r="F31" s="16" t="str">
        <f t="shared" si="1"/>
        <v/>
      </c>
      <c r="G31" s="15">
        <f t="shared" si="2"/>
        <v>45344</v>
      </c>
      <c r="H31" s="18"/>
      <c r="I31" s="18"/>
      <c r="J31" s="18"/>
      <c r="K31" s="16" t="str">
        <f t="shared" si="3"/>
        <v/>
      </c>
      <c r="L31" s="15">
        <f t="shared" si="4"/>
        <v>45373</v>
      </c>
      <c r="M31" s="18"/>
      <c r="N31" s="18"/>
      <c r="O31" s="18"/>
      <c r="P31" s="16" t="str">
        <f t="shared" si="5"/>
        <v/>
      </c>
      <c r="Q31" s="17"/>
      <c r="R31" s="1"/>
      <c r="S31" s="15">
        <f t="shared" si="6"/>
        <v>45404</v>
      </c>
      <c r="T31" s="18"/>
      <c r="U31" s="18"/>
      <c r="V31" s="18"/>
      <c r="W31" s="16" t="str">
        <f t="shared" si="7"/>
        <v/>
      </c>
      <c r="X31" s="15">
        <f t="shared" si="8"/>
        <v>45434</v>
      </c>
      <c r="Y31" s="18"/>
      <c r="Z31" s="18"/>
      <c r="AA31" s="18"/>
      <c r="AB31" s="16" t="str">
        <f t="shared" si="9"/>
        <v/>
      </c>
      <c r="AC31" s="15">
        <f t="shared" si="10"/>
        <v>45465</v>
      </c>
      <c r="AD31" s="18"/>
      <c r="AE31" s="18"/>
      <c r="AF31" s="18"/>
      <c r="AG31" s="16" t="str">
        <f t="shared" si="11"/>
        <v/>
      </c>
      <c r="AH31" s="17"/>
      <c r="AI31" s="1"/>
      <c r="AJ31" s="15">
        <f t="shared" si="12"/>
        <v>45495</v>
      </c>
      <c r="AK31" s="18"/>
      <c r="AL31" s="18"/>
      <c r="AM31" s="18"/>
      <c r="AN31" s="16" t="str">
        <f t="shared" si="13"/>
        <v/>
      </c>
      <c r="AO31" s="15">
        <f t="shared" si="14"/>
        <v>45526</v>
      </c>
      <c r="AP31" s="18"/>
      <c r="AQ31" s="18"/>
      <c r="AR31" s="18"/>
      <c r="AS31" s="16" t="str">
        <f t="shared" si="15"/>
        <v/>
      </c>
      <c r="AT31" s="15">
        <f t="shared" si="16"/>
        <v>45557</v>
      </c>
      <c r="AU31" s="18"/>
      <c r="AV31" s="18"/>
      <c r="AW31" s="18"/>
      <c r="AX31" s="16" t="str">
        <f t="shared" si="17"/>
        <v/>
      </c>
      <c r="AY31" s="17"/>
      <c r="AZ31" s="1"/>
      <c r="BA31" s="15">
        <f t="shared" si="18"/>
        <v>45587</v>
      </c>
      <c r="BB31" s="18"/>
      <c r="BC31" s="18"/>
      <c r="BD31" s="18"/>
      <c r="BE31" s="16" t="str">
        <f t="shared" si="19"/>
        <v/>
      </c>
      <c r="BF31" s="15">
        <f t="shared" si="20"/>
        <v>45618</v>
      </c>
      <c r="BG31" s="18"/>
      <c r="BH31" s="18"/>
      <c r="BI31" s="18"/>
      <c r="BJ31" s="16" t="str">
        <f t="shared" si="21"/>
        <v/>
      </c>
      <c r="BK31" s="15">
        <f t="shared" si="22"/>
        <v>45648</v>
      </c>
      <c r="BL31" s="18"/>
      <c r="BM31" s="18"/>
      <c r="BN31" s="18"/>
      <c r="BO31" s="16" t="str">
        <f t="shared" si="23"/>
        <v/>
      </c>
      <c r="BP31" s="17"/>
    </row>
    <row r="32" spans="1:68" ht="16.5" customHeight="1" x14ac:dyDescent="0.25">
      <c r="A32" s="1"/>
      <c r="B32" s="15">
        <f t="shared" si="0"/>
        <v>45314</v>
      </c>
      <c r="C32" s="18"/>
      <c r="D32" s="18"/>
      <c r="E32" s="18"/>
      <c r="F32" s="16" t="str">
        <f t="shared" si="1"/>
        <v/>
      </c>
      <c r="G32" s="15">
        <f t="shared" si="2"/>
        <v>45345</v>
      </c>
      <c r="H32" s="18"/>
      <c r="I32" s="18"/>
      <c r="J32" s="18"/>
      <c r="K32" s="16" t="str">
        <f t="shared" si="3"/>
        <v/>
      </c>
      <c r="L32" s="15">
        <f t="shared" si="4"/>
        <v>45374</v>
      </c>
      <c r="M32" s="18"/>
      <c r="N32" s="18"/>
      <c r="O32" s="18"/>
      <c r="P32" s="16" t="str">
        <f t="shared" si="5"/>
        <v/>
      </c>
      <c r="Q32" s="17"/>
      <c r="R32" s="1"/>
      <c r="S32" s="15">
        <f t="shared" si="6"/>
        <v>45405</v>
      </c>
      <c r="T32" s="18"/>
      <c r="U32" s="18"/>
      <c r="V32" s="18"/>
      <c r="W32" s="16" t="str">
        <f t="shared" si="7"/>
        <v/>
      </c>
      <c r="X32" s="15">
        <f t="shared" si="8"/>
        <v>45435</v>
      </c>
      <c r="Y32" s="18"/>
      <c r="Z32" s="18"/>
      <c r="AA32" s="18"/>
      <c r="AB32" s="16" t="str">
        <f t="shared" si="9"/>
        <v/>
      </c>
      <c r="AC32" s="15">
        <f t="shared" si="10"/>
        <v>45466</v>
      </c>
      <c r="AD32" s="18"/>
      <c r="AE32" s="18"/>
      <c r="AF32" s="18"/>
      <c r="AG32" s="16" t="str">
        <f t="shared" si="11"/>
        <v/>
      </c>
      <c r="AH32" s="17"/>
      <c r="AI32" s="1"/>
      <c r="AJ32" s="15">
        <f t="shared" si="12"/>
        <v>45496</v>
      </c>
      <c r="AK32" s="18"/>
      <c r="AL32" s="18"/>
      <c r="AM32" s="18"/>
      <c r="AN32" s="16" t="str">
        <f t="shared" si="13"/>
        <v/>
      </c>
      <c r="AO32" s="15">
        <f t="shared" si="14"/>
        <v>45527</v>
      </c>
      <c r="AP32" s="18"/>
      <c r="AQ32" s="18"/>
      <c r="AR32" s="18"/>
      <c r="AS32" s="16" t="str">
        <f t="shared" si="15"/>
        <v/>
      </c>
      <c r="AT32" s="15">
        <f t="shared" si="16"/>
        <v>45558</v>
      </c>
      <c r="AU32" s="18"/>
      <c r="AV32" s="18"/>
      <c r="AW32" s="18"/>
      <c r="AX32" s="16" t="str">
        <f t="shared" si="17"/>
        <v/>
      </c>
      <c r="AY32" s="17"/>
      <c r="AZ32" s="1"/>
      <c r="BA32" s="15">
        <f t="shared" si="18"/>
        <v>45588</v>
      </c>
      <c r="BB32" s="18"/>
      <c r="BC32" s="18"/>
      <c r="BD32" s="18"/>
      <c r="BE32" s="16" t="str">
        <f t="shared" si="19"/>
        <v/>
      </c>
      <c r="BF32" s="15">
        <f t="shared" si="20"/>
        <v>45619</v>
      </c>
      <c r="BG32" s="18"/>
      <c r="BH32" s="18"/>
      <c r="BI32" s="18"/>
      <c r="BJ32" s="16" t="str">
        <f t="shared" si="21"/>
        <v/>
      </c>
      <c r="BK32" s="15">
        <f t="shared" si="22"/>
        <v>45649</v>
      </c>
      <c r="BL32" s="18"/>
      <c r="BM32" s="18"/>
      <c r="BN32" s="18"/>
      <c r="BO32" s="16" t="str">
        <f t="shared" si="23"/>
        <v/>
      </c>
      <c r="BP32" s="17"/>
    </row>
    <row r="33" spans="1:68" ht="16.5" customHeight="1" x14ac:dyDescent="0.25">
      <c r="A33" s="1"/>
      <c r="B33" s="15">
        <f t="shared" si="0"/>
        <v>45315</v>
      </c>
      <c r="C33" s="18"/>
      <c r="D33" s="18"/>
      <c r="E33" s="18"/>
      <c r="F33" s="16" t="str">
        <f t="shared" si="1"/>
        <v/>
      </c>
      <c r="G33" s="15">
        <f t="shared" si="2"/>
        <v>45346</v>
      </c>
      <c r="H33" s="18"/>
      <c r="I33" s="18"/>
      <c r="J33" s="18"/>
      <c r="K33" s="16" t="str">
        <f t="shared" si="3"/>
        <v/>
      </c>
      <c r="L33" s="15">
        <f t="shared" si="4"/>
        <v>45375</v>
      </c>
      <c r="M33" s="18"/>
      <c r="N33" s="18"/>
      <c r="O33" s="18"/>
      <c r="P33" s="16" t="str">
        <f t="shared" si="5"/>
        <v/>
      </c>
      <c r="Q33" s="17"/>
      <c r="R33" s="1"/>
      <c r="S33" s="15">
        <f t="shared" si="6"/>
        <v>45406</v>
      </c>
      <c r="T33" s="18"/>
      <c r="U33" s="18"/>
      <c r="V33" s="18"/>
      <c r="W33" s="16" t="str">
        <f t="shared" si="7"/>
        <v/>
      </c>
      <c r="X33" s="15">
        <f t="shared" si="8"/>
        <v>45436</v>
      </c>
      <c r="Y33" s="18"/>
      <c r="Z33" s="18"/>
      <c r="AA33" s="18"/>
      <c r="AB33" s="16" t="str">
        <f t="shared" si="9"/>
        <v/>
      </c>
      <c r="AC33" s="15">
        <f t="shared" si="10"/>
        <v>45467</v>
      </c>
      <c r="AD33" s="18"/>
      <c r="AE33" s="18"/>
      <c r="AF33" s="18"/>
      <c r="AG33" s="16" t="str">
        <f t="shared" si="11"/>
        <v/>
      </c>
      <c r="AH33" s="17"/>
      <c r="AI33" s="1"/>
      <c r="AJ33" s="15">
        <f t="shared" si="12"/>
        <v>45497</v>
      </c>
      <c r="AK33" s="18"/>
      <c r="AL33" s="18"/>
      <c r="AM33" s="18"/>
      <c r="AN33" s="16" t="str">
        <f t="shared" si="13"/>
        <v/>
      </c>
      <c r="AO33" s="15">
        <f t="shared" si="14"/>
        <v>45528</v>
      </c>
      <c r="AP33" s="18"/>
      <c r="AQ33" s="18"/>
      <c r="AR33" s="18"/>
      <c r="AS33" s="16" t="str">
        <f t="shared" si="15"/>
        <v/>
      </c>
      <c r="AT33" s="15">
        <f t="shared" si="16"/>
        <v>45559</v>
      </c>
      <c r="AU33" s="18"/>
      <c r="AV33" s="18"/>
      <c r="AW33" s="18"/>
      <c r="AX33" s="16" t="str">
        <f t="shared" si="17"/>
        <v/>
      </c>
      <c r="AY33" s="17"/>
      <c r="AZ33" s="1"/>
      <c r="BA33" s="15">
        <f t="shared" si="18"/>
        <v>45589</v>
      </c>
      <c r="BB33" s="18"/>
      <c r="BC33" s="18"/>
      <c r="BD33" s="18"/>
      <c r="BE33" s="16" t="str">
        <f t="shared" si="19"/>
        <v/>
      </c>
      <c r="BF33" s="15">
        <f t="shared" si="20"/>
        <v>45620</v>
      </c>
      <c r="BG33" s="18"/>
      <c r="BH33" s="18"/>
      <c r="BI33" s="18"/>
      <c r="BJ33" s="16" t="str">
        <f t="shared" si="21"/>
        <v/>
      </c>
      <c r="BK33" s="15">
        <f t="shared" si="22"/>
        <v>45650</v>
      </c>
      <c r="BL33" s="18"/>
      <c r="BM33" s="18"/>
      <c r="BN33" s="18"/>
      <c r="BO33" s="16" t="str">
        <f t="shared" si="23"/>
        <v/>
      </c>
      <c r="BP33" s="17"/>
    </row>
    <row r="34" spans="1:68" ht="16.5" customHeight="1" x14ac:dyDescent="0.25">
      <c r="A34" s="1"/>
      <c r="B34" s="15">
        <f t="shared" si="0"/>
        <v>45316</v>
      </c>
      <c r="C34" s="18"/>
      <c r="D34" s="18"/>
      <c r="E34" s="18"/>
      <c r="F34" s="16" t="str">
        <f t="shared" si="1"/>
        <v/>
      </c>
      <c r="G34" s="15">
        <f t="shared" si="2"/>
        <v>45347</v>
      </c>
      <c r="H34" s="18"/>
      <c r="I34" s="18"/>
      <c r="J34" s="18"/>
      <c r="K34" s="16" t="str">
        <f t="shared" si="3"/>
        <v/>
      </c>
      <c r="L34" s="15">
        <f t="shared" si="4"/>
        <v>45376</v>
      </c>
      <c r="M34" s="18"/>
      <c r="N34" s="18"/>
      <c r="O34" s="18"/>
      <c r="P34" s="16" t="str">
        <f t="shared" si="5"/>
        <v/>
      </c>
      <c r="Q34" s="17"/>
      <c r="R34" s="1"/>
      <c r="S34" s="15">
        <f t="shared" si="6"/>
        <v>45407</v>
      </c>
      <c r="T34" s="18"/>
      <c r="U34" s="18"/>
      <c r="V34" s="18"/>
      <c r="W34" s="16" t="str">
        <f t="shared" si="7"/>
        <v/>
      </c>
      <c r="X34" s="15">
        <f t="shared" si="8"/>
        <v>45437</v>
      </c>
      <c r="Y34" s="18"/>
      <c r="Z34" s="18"/>
      <c r="AA34" s="18"/>
      <c r="AB34" s="16" t="str">
        <f t="shared" si="9"/>
        <v/>
      </c>
      <c r="AC34" s="15">
        <f t="shared" si="10"/>
        <v>45468</v>
      </c>
      <c r="AD34" s="18"/>
      <c r="AE34" s="18"/>
      <c r="AF34" s="18"/>
      <c r="AG34" s="16" t="str">
        <f t="shared" si="11"/>
        <v/>
      </c>
      <c r="AH34" s="17"/>
      <c r="AI34" s="1"/>
      <c r="AJ34" s="15">
        <f t="shared" si="12"/>
        <v>45498</v>
      </c>
      <c r="AK34" s="18"/>
      <c r="AL34" s="18"/>
      <c r="AM34" s="18"/>
      <c r="AN34" s="16" t="str">
        <f t="shared" si="13"/>
        <v/>
      </c>
      <c r="AO34" s="15">
        <f t="shared" si="14"/>
        <v>45529</v>
      </c>
      <c r="AP34" s="18"/>
      <c r="AQ34" s="18"/>
      <c r="AR34" s="18"/>
      <c r="AS34" s="16" t="str">
        <f t="shared" si="15"/>
        <v/>
      </c>
      <c r="AT34" s="15">
        <f t="shared" si="16"/>
        <v>45560</v>
      </c>
      <c r="AU34" s="18"/>
      <c r="AV34" s="18"/>
      <c r="AW34" s="18"/>
      <c r="AX34" s="16" t="str">
        <f t="shared" si="17"/>
        <v/>
      </c>
      <c r="AY34" s="17"/>
      <c r="AZ34" s="1"/>
      <c r="BA34" s="15">
        <f t="shared" si="18"/>
        <v>45590</v>
      </c>
      <c r="BB34" s="18"/>
      <c r="BC34" s="18"/>
      <c r="BD34" s="18"/>
      <c r="BE34" s="16" t="str">
        <f t="shared" si="19"/>
        <v/>
      </c>
      <c r="BF34" s="15">
        <f t="shared" si="20"/>
        <v>45621</v>
      </c>
      <c r="BG34" s="18"/>
      <c r="BH34" s="18"/>
      <c r="BI34" s="18"/>
      <c r="BJ34" s="16" t="str">
        <f t="shared" si="21"/>
        <v/>
      </c>
      <c r="BK34" s="15">
        <f t="shared" si="22"/>
        <v>45651</v>
      </c>
      <c r="BL34" s="18"/>
      <c r="BM34" s="18"/>
      <c r="BN34" s="18"/>
      <c r="BO34" s="16" t="str">
        <f t="shared" si="23"/>
        <v/>
      </c>
      <c r="BP34" s="17"/>
    </row>
    <row r="35" spans="1:68" ht="16.5" customHeight="1" x14ac:dyDescent="0.25">
      <c r="A35" s="1"/>
      <c r="B35" s="15">
        <f t="shared" si="0"/>
        <v>45317</v>
      </c>
      <c r="C35" s="18"/>
      <c r="D35" s="18"/>
      <c r="E35" s="18"/>
      <c r="F35" s="16" t="str">
        <f t="shared" si="1"/>
        <v/>
      </c>
      <c r="G35" s="15">
        <f t="shared" si="2"/>
        <v>45348</v>
      </c>
      <c r="H35" s="18"/>
      <c r="I35" s="18"/>
      <c r="J35" s="18"/>
      <c r="K35" s="16" t="str">
        <f t="shared" si="3"/>
        <v/>
      </c>
      <c r="L35" s="15">
        <f t="shared" si="4"/>
        <v>45377</v>
      </c>
      <c r="M35" s="18"/>
      <c r="N35" s="18"/>
      <c r="O35" s="18"/>
      <c r="P35" s="16" t="str">
        <f t="shared" si="5"/>
        <v/>
      </c>
      <c r="Q35" s="17"/>
      <c r="R35" s="1"/>
      <c r="S35" s="15">
        <f t="shared" si="6"/>
        <v>45408</v>
      </c>
      <c r="T35" s="18"/>
      <c r="U35" s="18"/>
      <c r="V35" s="18"/>
      <c r="W35" s="16" t="str">
        <f t="shared" si="7"/>
        <v/>
      </c>
      <c r="X35" s="15">
        <f t="shared" si="8"/>
        <v>45438</v>
      </c>
      <c r="Y35" s="18"/>
      <c r="Z35" s="18"/>
      <c r="AA35" s="18"/>
      <c r="AB35" s="16" t="str">
        <f t="shared" si="9"/>
        <v/>
      </c>
      <c r="AC35" s="15">
        <f t="shared" si="10"/>
        <v>45469</v>
      </c>
      <c r="AD35" s="18"/>
      <c r="AE35" s="18"/>
      <c r="AF35" s="18"/>
      <c r="AG35" s="16" t="str">
        <f t="shared" si="11"/>
        <v/>
      </c>
      <c r="AH35" s="17"/>
      <c r="AI35" s="1"/>
      <c r="AJ35" s="15">
        <f t="shared" si="12"/>
        <v>45499</v>
      </c>
      <c r="AK35" s="18"/>
      <c r="AL35" s="18"/>
      <c r="AM35" s="18"/>
      <c r="AN35" s="16" t="str">
        <f t="shared" si="13"/>
        <v/>
      </c>
      <c r="AO35" s="15">
        <f t="shared" si="14"/>
        <v>45530</v>
      </c>
      <c r="AP35" s="18"/>
      <c r="AQ35" s="18"/>
      <c r="AR35" s="18"/>
      <c r="AS35" s="16" t="str">
        <f t="shared" si="15"/>
        <v/>
      </c>
      <c r="AT35" s="15">
        <f t="shared" si="16"/>
        <v>45561</v>
      </c>
      <c r="AU35" s="18"/>
      <c r="AV35" s="18"/>
      <c r="AW35" s="18"/>
      <c r="AX35" s="16" t="str">
        <f t="shared" si="17"/>
        <v/>
      </c>
      <c r="AY35" s="17"/>
      <c r="AZ35" s="1"/>
      <c r="BA35" s="15">
        <f t="shared" si="18"/>
        <v>45591</v>
      </c>
      <c r="BB35" s="18"/>
      <c r="BC35" s="18"/>
      <c r="BD35" s="18"/>
      <c r="BE35" s="16" t="str">
        <f t="shared" si="19"/>
        <v/>
      </c>
      <c r="BF35" s="15">
        <f t="shared" si="20"/>
        <v>45622</v>
      </c>
      <c r="BG35" s="18"/>
      <c r="BH35" s="18"/>
      <c r="BI35" s="18"/>
      <c r="BJ35" s="16" t="str">
        <f t="shared" si="21"/>
        <v/>
      </c>
      <c r="BK35" s="15">
        <f t="shared" si="22"/>
        <v>45652</v>
      </c>
      <c r="BL35" s="18"/>
      <c r="BM35" s="18"/>
      <c r="BN35" s="18"/>
      <c r="BO35" s="16" t="str">
        <f t="shared" si="23"/>
        <v/>
      </c>
      <c r="BP35" s="17"/>
    </row>
    <row r="36" spans="1:68" ht="16.5" customHeight="1" x14ac:dyDescent="0.25">
      <c r="A36" s="1"/>
      <c r="B36" s="15">
        <f t="shared" si="0"/>
        <v>45318</v>
      </c>
      <c r="C36" s="18"/>
      <c r="D36" s="18"/>
      <c r="E36" s="18"/>
      <c r="F36" s="16" t="str">
        <f t="shared" si="1"/>
        <v/>
      </c>
      <c r="G36" s="15">
        <f t="shared" si="2"/>
        <v>45349</v>
      </c>
      <c r="H36" s="18"/>
      <c r="I36" s="18"/>
      <c r="J36" s="18"/>
      <c r="K36" s="16" t="str">
        <f t="shared" si="3"/>
        <v/>
      </c>
      <c r="L36" s="15">
        <f t="shared" si="4"/>
        <v>45378</v>
      </c>
      <c r="M36" s="18"/>
      <c r="N36" s="18"/>
      <c r="O36" s="18"/>
      <c r="P36" s="16" t="str">
        <f t="shared" si="5"/>
        <v/>
      </c>
      <c r="Q36" s="17"/>
      <c r="R36" s="1"/>
      <c r="S36" s="15">
        <f t="shared" si="6"/>
        <v>45409</v>
      </c>
      <c r="T36" s="18"/>
      <c r="U36" s="18"/>
      <c r="V36" s="18"/>
      <c r="W36" s="16" t="str">
        <f t="shared" si="7"/>
        <v/>
      </c>
      <c r="X36" s="15">
        <f t="shared" si="8"/>
        <v>45439</v>
      </c>
      <c r="Y36" s="18"/>
      <c r="Z36" s="18"/>
      <c r="AA36" s="18"/>
      <c r="AB36" s="16" t="str">
        <f t="shared" si="9"/>
        <v/>
      </c>
      <c r="AC36" s="15">
        <f t="shared" si="10"/>
        <v>45470</v>
      </c>
      <c r="AD36" s="18"/>
      <c r="AE36" s="18"/>
      <c r="AF36" s="18"/>
      <c r="AG36" s="16" t="str">
        <f t="shared" si="11"/>
        <v/>
      </c>
      <c r="AH36" s="17"/>
      <c r="AI36" s="1"/>
      <c r="AJ36" s="15">
        <f t="shared" si="12"/>
        <v>45500</v>
      </c>
      <c r="AK36" s="18"/>
      <c r="AL36" s="18"/>
      <c r="AM36" s="18"/>
      <c r="AN36" s="16" t="str">
        <f t="shared" si="13"/>
        <v/>
      </c>
      <c r="AO36" s="15">
        <f t="shared" si="14"/>
        <v>45531</v>
      </c>
      <c r="AP36" s="18"/>
      <c r="AQ36" s="18"/>
      <c r="AR36" s="18"/>
      <c r="AS36" s="16" t="str">
        <f t="shared" si="15"/>
        <v/>
      </c>
      <c r="AT36" s="15">
        <f t="shared" si="16"/>
        <v>45562</v>
      </c>
      <c r="AU36" s="18"/>
      <c r="AV36" s="18"/>
      <c r="AW36" s="18"/>
      <c r="AX36" s="16" t="str">
        <f t="shared" si="17"/>
        <v/>
      </c>
      <c r="AY36" s="17"/>
      <c r="AZ36" s="1"/>
      <c r="BA36" s="15">
        <f t="shared" si="18"/>
        <v>45592</v>
      </c>
      <c r="BB36" s="18"/>
      <c r="BC36" s="18"/>
      <c r="BD36" s="18"/>
      <c r="BE36" s="16" t="str">
        <f t="shared" si="19"/>
        <v/>
      </c>
      <c r="BF36" s="15">
        <f t="shared" si="20"/>
        <v>45623</v>
      </c>
      <c r="BG36" s="18"/>
      <c r="BH36" s="18"/>
      <c r="BI36" s="18"/>
      <c r="BJ36" s="16" t="str">
        <f t="shared" si="21"/>
        <v/>
      </c>
      <c r="BK36" s="15">
        <f t="shared" si="22"/>
        <v>45653</v>
      </c>
      <c r="BL36" s="18"/>
      <c r="BM36" s="18"/>
      <c r="BN36" s="18"/>
      <c r="BO36" s="16" t="str">
        <f t="shared" si="23"/>
        <v/>
      </c>
      <c r="BP36" s="17"/>
    </row>
    <row r="37" spans="1:68" ht="16.5" customHeight="1" x14ac:dyDescent="0.25">
      <c r="A37" s="1"/>
      <c r="B37" s="15">
        <f t="shared" si="0"/>
        <v>45319</v>
      </c>
      <c r="C37" s="18"/>
      <c r="D37" s="18"/>
      <c r="E37" s="18"/>
      <c r="F37" s="16" t="str">
        <f t="shared" si="1"/>
        <v/>
      </c>
      <c r="G37" s="15">
        <f t="shared" si="2"/>
        <v>45350</v>
      </c>
      <c r="H37" s="18"/>
      <c r="I37" s="18"/>
      <c r="J37" s="18"/>
      <c r="K37" s="16" t="str">
        <f t="shared" si="3"/>
        <v/>
      </c>
      <c r="L37" s="15">
        <f t="shared" si="4"/>
        <v>45379</v>
      </c>
      <c r="M37" s="18"/>
      <c r="N37" s="18"/>
      <c r="O37" s="18"/>
      <c r="P37" s="16" t="str">
        <f t="shared" si="5"/>
        <v/>
      </c>
      <c r="Q37" s="17"/>
      <c r="R37" s="1"/>
      <c r="S37" s="15">
        <f t="shared" si="6"/>
        <v>45410</v>
      </c>
      <c r="T37" s="18"/>
      <c r="U37" s="18"/>
      <c r="V37" s="18"/>
      <c r="W37" s="16" t="str">
        <f t="shared" si="7"/>
        <v/>
      </c>
      <c r="X37" s="15">
        <f t="shared" si="8"/>
        <v>45440</v>
      </c>
      <c r="Y37" s="18"/>
      <c r="Z37" s="18"/>
      <c r="AA37" s="18"/>
      <c r="AB37" s="16" t="str">
        <f t="shared" si="9"/>
        <v/>
      </c>
      <c r="AC37" s="15">
        <f t="shared" si="10"/>
        <v>45471</v>
      </c>
      <c r="AD37" s="18"/>
      <c r="AE37" s="18"/>
      <c r="AF37" s="18"/>
      <c r="AG37" s="16" t="str">
        <f t="shared" si="11"/>
        <v/>
      </c>
      <c r="AH37" s="17"/>
      <c r="AI37" s="1"/>
      <c r="AJ37" s="15">
        <f t="shared" si="12"/>
        <v>45501</v>
      </c>
      <c r="AK37" s="18"/>
      <c r="AL37" s="18"/>
      <c r="AM37" s="18"/>
      <c r="AN37" s="16" t="str">
        <f t="shared" si="13"/>
        <v/>
      </c>
      <c r="AO37" s="15">
        <f t="shared" si="14"/>
        <v>45532</v>
      </c>
      <c r="AP37" s="18"/>
      <c r="AQ37" s="18"/>
      <c r="AR37" s="18"/>
      <c r="AS37" s="16" t="str">
        <f t="shared" si="15"/>
        <v/>
      </c>
      <c r="AT37" s="15">
        <f t="shared" si="16"/>
        <v>45563</v>
      </c>
      <c r="AU37" s="18"/>
      <c r="AV37" s="18"/>
      <c r="AW37" s="18"/>
      <c r="AX37" s="16" t="str">
        <f t="shared" si="17"/>
        <v/>
      </c>
      <c r="AY37" s="17"/>
      <c r="AZ37" s="1"/>
      <c r="BA37" s="15">
        <f t="shared" si="18"/>
        <v>45593</v>
      </c>
      <c r="BB37" s="18"/>
      <c r="BC37" s="18"/>
      <c r="BD37" s="18"/>
      <c r="BE37" s="16" t="str">
        <f t="shared" si="19"/>
        <v/>
      </c>
      <c r="BF37" s="15">
        <f t="shared" si="20"/>
        <v>45624</v>
      </c>
      <c r="BG37" s="18"/>
      <c r="BH37" s="18"/>
      <c r="BI37" s="18"/>
      <c r="BJ37" s="16" t="str">
        <f t="shared" si="21"/>
        <v/>
      </c>
      <c r="BK37" s="15">
        <f t="shared" si="22"/>
        <v>45654</v>
      </c>
      <c r="BL37" s="18"/>
      <c r="BM37" s="18"/>
      <c r="BN37" s="18"/>
      <c r="BO37" s="16" t="str">
        <f t="shared" si="23"/>
        <v/>
      </c>
      <c r="BP37" s="17"/>
    </row>
    <row r="38" spans="1:68" ht="16.5" customHeight="1" x14ac:dyDescent="0.25">
      <c r="A38" s="1"/>
      <c r="B38" s="15">
        <f t="shared" si="0"/>
        <v>45320</v>
      </c>
      <c r="C38" s="18"/>
      <c r="D38" s="18"/>
      <c r="E38" s="18"/>
      <c r="F38" s="16" t="str">
        <f t="shared" si="1"/>
        <v/>
      </c>
      <c r="G38" s="15">
        <f t="shared" si="2"/>
        <v>45351</v>
      </c>
      <c r="H38" s="18"/>
      <c r="I38" s="18"/>
      <c r="J38" s="18"/>
      <c r="K38" s="16" t="str">
        <f t="shared" si="3"/>
        <v/>
      </c>
      <c r="L38" s="15">
        <f t="shared" si="4"/>
        <v>45380</v>
      </c>
      <c r="M38" s="18"/>
      <c r="N38" s="18"/>
      <c r="O38" s="18"/>
      <c r="P38" s="16" t="str">
        <f t="shared" si="5"/>
        <v/>
      </c>
      <c r="Q38" s="17"/>
      <c r="R38" s="1"/>
      <c r="S38" s="15">
        <f t="shared" si="6"/>
        <v>45411</v>
      </c>
      <c r="T38" s="18"/>
      <c r="U38" s="18"/>
      <c r="V38" s="18"/>
      <c r="W38" s="16" t="str">
        <f t="shared" si="7"/>
        <v/>
      </c>
      <c r="X38" s="15">
        <f t="shared" si="8"/>
        <v>45441</v>
      </c>
      <c r="Y38" s="18"/>
      <c r="Z38" s="18"/>
      <c r="AA38" s="18"/>
      <c r="AB38" s="16" t="str">
        <f t="shared" si="9"/>
        <v/>
      </c>
      <c r="AC38" s="15">
        <f t="shared" si="10"/>
        <v>45472</v>
      </c>
      <c r="AD38" s="18"/>
      <c r="AE38" s="18"/>
      <c r="AF38" s="18"/>
      <c r="AG38" s="16" t="str">
        <f t="shared" si="11"/>
        <v/>
      </c>
      <c r="AH38" s="17"/>
      <c r="AI38" s="1"/>
      <c r="AJ38" s="15">
        <f t="shared" si="12"/>
        <v>45502</v>
      </c>
      <c r="AK38" s="18"/>
      <c r="AL38" s="18"/>
      <c r="AM38" s="18"/>
      <c r="AN38" s="16" t="str">
        <f t="shared" si="13"/>
        <v/>
      </c>
      <c r="AO38" s="15">
        <f t="shared" si="14"/>
        <v>45533</v>
      </c>
      <c r="AP38" s="18"/>
      <c r="AQ38" s="18"/>
      <c r="AR38" s="18"/>
      <c r="AS38" s="16" t="str">
        <f t="shared" si="15"/>
        <v/>
      </c>
      <c r="AT38" s="15">
        <f t="shared" si="16"/>
        <v>45564</v>
      </c>
      <c r="AU38" s="18"/>
      <c r="AV38" s="18"/>
      <c r="AW38" s="18"/>
      <c r="AX38" s="16" t="str">
        <f t="shared" si="17"/>
        <v/>
      </c>
      <c r="AY38" s="17"/>
      <c r="AZ38" s="1"/>
      <c r="BA38" s="15">
        <f t="shared" si="18"/>
        <v>45594</v>
      </c>
      <c r="BB38" s="18"/>
      <c r="BC38" s="18"/>
      <c r="BD38" s="18"/>
      <c r="BE38" s="16" t="str">
        <f t="shared" si="19"/>
        <v/>
      </c>
      <c r="BF38" s="15">
        <f t="shared" si="20"/>
        <v>45625</v>
      </c>
      <c r="BG38" s="18"/>
      <c r="BH38" s="18"/>
      <c r="BI38" s="18"/>
      <c r="BJ38" s="16" t="str">
        <f t="shared" si="21"/>
        <v/>
      </c>
      <c r="BK38" s="15">
        <f t="shared" si="22"/>
        <v>45655</v>
      </c>
      <c r="BL38" s="18"/>
      <c r="BM38" s="18"/>
      <c r="BN38" s="18"/>
      <c r="BO38" s="16" t="str">
        <f t="shared" si="23"/>
        <v/>
      </c>
      <c r="BP38" s="17"/>
    </row>
    <row r="39" spans="1:68" ht="16.5" customHeight="1" x14ac:dyDescent="0.25">
      <c r="A39" s="1"/>
      <c r="B39" s="15">
        <f t="shared" si="0"/>
        <v>45321</v>
      </c>
      <c r="C39" s="18"/>
      <c r="D39" s="18"/>
      <c r="E39" s="18"/>
      <c r="F39" s="16" t="str">
        <f t="shared" si="1"/>
        <v/>
      </c>
      <c r="G39" s="15" t="str">
        <f t="shared" si="2"/>
        <v/>
      </c>
      <c r="H39" s="18"/>
      <c r="I39" s="18"/>
      <c r="J39" s="18"/>
      <c r="K39" s="16" t="str">
        <f t="shared" si="3"/>
        <v/>
      </c>
      <c r="L39" s="15">
        <f t="shared" si="4"/>
        <v>45381</v>
      </c>
      <c r="M39" s="18"/>
      <c r="N39" s="18"/>
      <c r="O39" s="18"/>
      <c r="P39" s="16" t="str">
        <f t="shared" si="5"/>
        <v/>
      </c>
      <c r="Q39" s="17"/>
      <c r="R39" s="1"/>
      <c r="S39" s="15">
        <f t="shared" si="6"/>
        <v>45412</v>
      </c>
      <c r="T39" s="18"/>
      <c r="U39" s="18"/>
      <c r="V39" s="18"/>
      <c r="W39" s="16" t="str">
        <f t="shared" si="7"/>
        <v/>
      </c>
      <c r="X39" s="15">
        <f t="shared" si="8"/>
        <v>45442</v>
      </c>
      <c r="Y39" s="18"/>
      <c r="Z39" s="18"/>
      <c r="AA39" s="18"/>
      <c r="AB39" s="16" t="str">
        <f t="shared" si="9"/>
        <v/>
      </c>
      <c r="AC39" s="15">
        <f t="shared" si="10"/>
        <v>45473</v>
      </c>
      <c r="AD39" s="18"/>
      <c r="AE39" s="18"/>
      <c r="AF39" s="18"/>
      <c r="AG39" s="16" t="str">
        <f t="shared" si="11"/>
        <v/>
      </c>
      <c r="AH39" s="17"/>
      <c r="AI39" s="1"/>
      <c r="AJ39" s="15">
        <f t="shared" si="12"/>
        <v>45503</v>
      </c>
      <c r="AK39" s="18"/>
      <c r="AL39" s="18"/>
      <c r="AM39" s="18"/>
      <c r="AN39" s="16" t="str">
        <f t="shared" si="13"/>
        <v/>
      </c>
      <c r="AO39" s="15">
        <f t="shared" si="14"/>
        <v>45534</v>
      </c>
      <c r="AP39" s="18"/>
      <c r="AQ39" s="18"/>
      <c r="AR39" s="18"/>
      <c r="AS39" s="16" t="str">
        <f t="shared" si="15"/>
        <v/>
      </c>
      <c r="AT39" s="15">
        <f t="shared" si="16"/>
        <v>45565</v>
      </c>
      <c r="AU39" s="18"/>
      <c r="AV39" s="18"/>
      <c r="AW39" s="18"/>
      <c r="AX39" s="16" t="str">
        <f t="shared" si="17"/>
        <v/>
      </c>
      <c r="AY39" s="17"/>
      <c r="AZ39" s="1"/>
      <c r="BA39" s="15">
        <f t="shared" si="18"/>
        <v>45595</v>
      </c>
      <c r="BB39" s="18"/>
      <c r="BC39" s="18"/>
      <c r="BD39" s="18"/>
      <c r="BE39" s="16" t="str">
        <f t="shared" si="19"/>
        <v/>
      </c>
      <c r="BF39" s="15">
        <f t="shared" si="20"/>
        <v>45626</v>
      </c>
      <c r="BG39" s="18"/>
      <c r="BH39" s="18"/>
      <c r="BI39" s="18"/>
      <c r="BJ39" s="16" t="str">
        <f t="shared" si="21"/>
        <v/>
      </c>
      <c r="BK39" s="15">
        <f t="shared" si="22"/>
        <v>45656</v>
      </c>
      <c r="BL39" s="18"/>
      <c r="BM39" s="18"/>
      <c r="BN39" s="18"/>
      <c r="BO39" s="16" t="str">
        <f t="shared" si="23"/>
        <v/>
      </c>
      <c r="BP39" s="17"/>
    </row>
    <row r="40" spans="1:68" ht="16.5" customHeight="1" x14ac:dyDescent="0.25">
      <c r="A40" s="1"/>
      <c r="B40" s="15">
        <f t="shared" si="0"/>
        <v>45322</v>
      </c>
      <c r="C40" s="19"/>
      <c r="D40" s="19"/>
      <c r="E40" s="19"/>
      <c r="F40" s="16" t="str">
        <f t="shared" si="1"/>
        <v/>
      </c>
      <c r="G40" s="15" t="str">
        <f t="shared" si="2"/>
        <v/>
      </c>
      <c r="H40" s="19"/>
      <c r="I40" s="19"/>
      <c r="J40" s="19"/>
      <c r="K40" s="16" t="str">
        <f t="shared" si="3"/>
        <v/>
      </c>
      <c r="L40" s="15">
        <f t="shared" si="4"/>
        <v>45382</v>
      </c>
      <c r="M40" s="19"/>
      <c r="N40" s="19"/>
      <c r="O40" s="19"/>
      <c r="P40" s="16" t="str">
        <f t="shared" si="5"/>
        <v/>
      </c>
      <c r="Q40" s="17"/>
      <c r="R40" s="1"/>
      <c r="S40" s="15" t="str">
        <f t="shared" si="6"/>
        <v/>
      </c>
      <c r="T40" s="19"/>
      <c r="U40" s="19"/>
      <c r="V40" s="19"/>
      <c r="W40" s="16" t="str">
        <f t="shared" si="7"/>
        <v/>
      </c>
      <c r="X40" s="15">
        <f t="shared" si="8"/>
        <v>45443</v>
      </c>
      <c r="Y40" s="19"/>
      <c r="Z40" s="19"/>
      <c r="AA40" s="19"/>
      <c r="AB40" s="16" t="str">
        <f t="shared" si="9"/>
        <v/>
      </c>
      <c r="AC40" s="15" t="str">
        <f t="shared" si="10"/>
        <v/>
      </c>
      <c r="AD40" s="19"/>
      <c r="AE40" s="19"/>
      <c r="AF40" s="19"/>
      <c r="AG40" s="16" t="str">
        <f t="shared" si="11"/>
        <v/>
      </c>
      <c r="AH40" s="17"/>
      <c r="AI40" s="1"/>
      <c r="AJ40" s="15">
        <f t="shared" si="12"/>
        <v>45504</v>
      </c>
      <c r="AK40" s="19"/>
      <c r="AL40" s="19"/>
      <c r="AM40" s="19"/>
      <c r="AN40" s="16" t="str">
        <f t="shared" si="13"/>
        <v/>
      </c>
      <c r="AO40" s="15">
        <f t="shared" si="14"/>
        <v>45535</v>
      </c>
      <c r="AP40" s="19"/>
      <c r="AQ40" s="19"/>
      <c r="AR40" s="19"/>
      <c r="AS40" s="16" t="str">
        <f t="shared" si="15"/>
        <v/>
      </c>
      <c r="AT40" s="15" t="str">
        <f t="shared" si="16"/>
        <v/>
      </c>
      <c r="AU40" s="19"/>
      <c r="AV40" s="19"/>
      <c r="AW40" s="19"/>
      <c r="AX40" s="16" t="str">
        <f t="shared" si="17"/>
        <v/>
      </c>
      <c r="AY40" s="17"/>
      <c r="AZ40" s="1"/>
      <c r="BA40" s="15">
        <f t="shared" si="18"/>
        <v>45596</v>
      </c>
      <c r="BB40" s="19"/>
      <c r="BC40" s="19"/>
      <c r="BD40" s="19"/>
      <c r="BE40" s="16" t="str">
        <f t="shared" si="19"/>
        <v/>
      </c>
      <c r="BF40" s="15" t="str">
        <f t="shared" si="20"/>
        <v/>
      </c>
      <c r="BG40" s="19"/>
      <c r="BH40" s="19"/>
      <c r="BI40" s="19"/>
      <c r="BJ40" s="16" t="str">
        <f t="shared" si="21"/>
        <v/>
      </c>
      <c r="BK40" s="15">
        <f t="shared" si="22"/>
        <v>45657</v>
      </c>
      <c r="BL40" s="19"/>
      <c r="BM40" s="19"/>
      <c r="BN40" s="19"/>
      <c r="BO40" s="16" t="str">
        <f t="shared" si="23"/>
        <v/>
      </c>
      <c r="BP40" s="17"/>
    </row>
    <row r="41" spans="1:68" ht="25.5" customHeight="1" x14ac:dyDescent="0.25">
      <c r="A41" s="1"/>
      <c r="B41" s="42" t="s">
        <v>21</v>
      </c>
      <c r="C41" s="43"/>
      <c r="D41" s="43"/>
      <c r="E41" s="44"/>
      <c r="F41" s="28" t="str">
        <f>IF(SUM(F10:F40),SUM(F10:F40),"")</f>
        <v/>
      </c>
      <c r="G41" s="42" t="s">
        <v>21</v>
      </c>
      <c r="H41" s="43"/>
      <c r="I41" s="43"/>
      <c r="J41" s="44"/>
      <c r="K41" s="29" t="str">
        <f>IF(SUM(K10:K40),SUM(K10:K40),"")</f>
        <v/>
      </c>
      <c r="L41" s="42" t="s">
        <v>21</v>
      </c>
      <c r="M41" s="43"/>
      <c r="N41" s="43"/>
      <c r="O41" s="44"/>
      <c r="P41" s="29" t="str">
        <f>IF(SUM(P10:P40),SUM(P10:P40),"")</f>
        <v/>
      </c>
      <c r="Q41" s="1"/>
      <c r="R41" s="1"/>
      <c r="S41" s="42" t="s">
        <v>21</v>
      </c>
      <c r="T41" s="43"/>
      <c r="U41" s="43"/>
      <c r="V41" s="44"/>
      <c r="W41" s="28" t="str">
        <f>IF(SUM(W10:W40),SUM(W10:W40),"")</f>
        <v/>
      </c>
      <c r="X41" s="42" t="s">
        <v>21</v>
      </c>
      <c r="Y41" s="43"/>
      <c r="Z41" s="43"/>
      <c r="AA41" s="44"/>
      <c r="AB41" s="29" t="str">
        <f>IF(SUM(AB10:AB40),SUM(AB10:AB40),"")</f>
        <v/>
      </c>
      <c r="AC41" s="42" t="s">
        <v>21</v>
      </c>
      <c r="AD41" s="43"/>
      <c r="AE41" s="43"/>
      <c r="AF41" s="44"/>
      <c r="AG41" s="29" t="str">
        <f>IF(SUM(AG10:AG40),SUM(AG10:AG40),"")</f>
        <v/>
      </c>
      <c r="AH41" s="1"/>
      <c r="AI41" s="1"/>
      <c r="AJ41" s="42" t="s">
        <v>21</v>
      </c>
      <c r="AK41" s="43"/>
      <c r="AL41" s="43"/>
      <c r="AM41" s="44"/>
      <c r="AN41" s="28" t="str">
        <f>IF(SUM(AN10:AN40),SUM(AN10:AN40),"")</f>
        <v/>
      </c>
      <c r="AO41" s="42" t="s">
        <v>21</v>
      </c>
      <c r="AP41" s="43"/>
      <c r="AQ41" s="43"/>
      <c r="AR41" s="44"/>
      <c r="AS41" s="29" t="str">
        <f>IF(SUM(AS10:AS40),SUM(AS10:AS40),"")</f>
        <v/>
      </c>
      <c r="AT41" s="42" t="s">
        <v>21</v>
      </c>
      <c r="AU41" s="43"/>
      <c r="AV41" s="43"/>
      <c r="AW41" s="44"/>
      <c r="AX41" s="29" t="str">
        <f>IF(SUM(AX10:AX40),SUM(AX10:AX40),"")</f>
        <v/>
      </c>
      <c r="AY41" s="1"/>
      <c r="AZ41" s="1"/>
      <c r="BA41" s="42" t="s">
        <v>21</v>
      </c>
      <c r="BB41" s="43"/>
      <c r="BC41" s="43"/>
      <c r="BD41" s="44"/>
      <c r="BE41" s="28" t="str">
        <f>IF(SUM(BE10:BE40),SUM(BE10:BE40),"")</f>
        <v/>
      </c>
      <c r="BF41" s="42" t="s">
        <v>21</v>
      </c>
      <c r="BG41" s="43"/>
      <c r="BH41" s="43"/>
      <c r="BI41" s="44"/>
      <c r="BJ41" s="29" t="str">
        <f>IF(SUM(BJ10:BJ40),SUM(BJ10:BJ40),"")</f>
        <v/>
      </c>
      <c r="BK41" s="42" t="s">
        <v>21</v>
      </c>
      <c r="BL41" s="43"/>
      <c r="BM41" s="43"/>
      <c r="BN41" s="44"/>
      <c r="BO41" s="29" t="str">
        <f>IF(SUM(BO10:BO40),SUM(BO10:BO40),"")</f>
        <v/>
      </c>
      <c r="BP41" s="1"/>
    </row>
    <row r="42" spans="1:68" ht="25.5" customHeight="1" x14ac:dyDescent="0.25">
      <c r="A42" s="1"/>
      <c r="B42" s="36" t="s">
        <v>22</v>
      </c>
      <c r="C42" s="37"/>
      <c r="D42" s="37"/>
      <c r="E42" s="38"/>
      <c r="F42" s="20"/>
      <c r="G42" s="36" t="s">
        <v>22</v>
      </c>
      <c r="H42" s="37"/>
      <c r="I42" s="37"/>
      <c r="J42" s="38"/>
      <c r="K42" s="21"/>
      <c r="L42" s="36" t="s">
        <v>22</v>
      </c>
      <c r="M42" s="37"/>
      <c r="N42" s="37"/>
      <c r="O42" s="38"/>
      <c r="P42" s="21"/>
      <c r="Q42" s="1"/>
      <c r="R42" s="1"/>
      <c r="S42" s="36" t="s">
        <v>22</v>
      </c>
      <c r="T42" s="37"/>
      <c r="U42" s="37"/>
      <c r="V42" s="38"/>
      <c r="W42" s="20"/>
      <c r="X42" s="36" t="s">
        <v>22</v>
      </c>
      <c r="Y42" s="37"/>
      <c r="Z42" s="37"/>
      <c r="AA42" s="38"/>
      <c r="AB42" s="21"/>
      <c r="AC42" s="36" t="s">
        <v>22</v>
      </c>
      <c r="AD42" s="37"/>
      <c r="AE42" s="37"/>
      <c r="AF42" s="38"/>
      <c r="AG42" s="21"/>
      <c r="AH42" s="1"/>
      <c r="AI42" s="1"/>
      <c r="AJ42" s="36" t="s">
        <v>22</v>
      </c>
      <c r="AK42" s="37"/>
      <c r="AL42" s="37"/>
      <c r="AM42" s="38"/>
      <c r="AN42" s="20"/>
      <c r="AO42" s="36" t="s">
        <v>22</v>
      </c>
      <c r="AP42" s="37"/>
      <c r="AQ42" s="37"/>
      <c r="AR42" s="38"/>
      <c r="AS42" s="21"/>
      <c r="AT42" s="36" t="s">
        <v>22</v>
      </c>
      <c r="AU42" s="37"/>
      <c r="AV42" s="37"/>
      <c r="AW42" s="38"/>
      <c r="AX42" s="21"/>
      <c r="AY42" s="1"/>
      <c r="AZ42" s="1"/>
      <c r="BA42" s="36" t="s">
        <v>22</v>
      </c>
      <c r="BB42" s="37"/>
      <c r="BC42" s="37"/>
      <c r="BD42" s="38"/>
      <c r="BE42" s="20"/>
      <c r="BF42" s="36" t="s">
        <v>22</v>
      </c>
      <c r="BG42" s="37"/>
      <c r="BH42" s="37"/>
      <c r="BI42" s="38"/>
      <c r="BJ42" s="21"/>
      <c r="BK42" s="36" t="s">
        <v>22</v>
      </c>
      <c r="BL42" s="37"/>
      <c r="BM42" s="37"/>
      <c r="BN42" s="38"/>
      <c r="BO42" s="21"/>
      <c r="BP42" s="1"/>
    </row>
    <row r="43" spans="1:68" ht="25.5" customHeight="1" x14ac:dyDescent="0.25">
      <c r="A43" s="1"/>
      <c r="B43" s="39" t="s">
        <v>23</v>
      </c>
      <c r="C43" s="40"/>
      <c r="D43" s="40"/>
      <c r="E43" s="41"/>
      <c r="F43" s="20"/>
      <c r="G43" s="39" t="s">
        <v>23</v>
      </c>
      <c r="H43" s="40"/>
      <c r="I43" s="40"/>
      <c r="J43" s="41"/>
      <c r="K43" s="21"/>
      <c r="L43" s="39" t="s">
        <v>23</v>
      </c>
      <c r="M43" s="40"/>
      <c r="N43" s="40"/>
      <c r="O43" s="41"/>
      <c r="P43" s="21"/>
      <c r="Q43" s="1"/>
      <c r="R43" s="1"/>
      <c r="S43" s="39" t="s">
        <v>23</v>
      </c>
      <c r="T43" s="40"/>
      <c r="U43" s="40"/>
      <c r="V43" s="41"/>
      <c r="W43" s="20"/>
      <c r="X43" s="39" t="s">
        <v>23</v>
      </c>
      <c r="Y43" s="40"/>
      <c r="Z43" s="40"/>
      <c r="AA43" s="41"/>
      <c r="AB43" s="21"/>
      <c r="AC43" s="39" t="s">
        <v>23</v>
      </c>
      <c r="AD43" s="40"/>
      <c r="AE43" s="40"/>
      <c r="AF43" s="41"/>
      <c r="AG43" s="21"/>
      <c r="AH43" s="1"/>
      <c r="AI43" s="1"/>
      <c r="AJ43" s="39" t="s">
        <v>23</v>
      </c>
      <c r="AK43" s="40"/>
      <c r="AL43" s="40"/>
      <c r="AM43" s="41"/>
      <c r="AN43" s="20"/>
      <c r="AO43" s="39" t="s">
        <v>23</v>
      </c>
      <c r="AP43" s="40"/>
      <c r="AQ43" s="40"/>
      <c r="AR43" s="41"/>
      <c r="AS43" s="21"/>
      <c r="AT43" s="39" t="s">
        <v>23</v>
      </c>
      <c r="AU43" s="40"/>
      <c r="AV43" s="40"/>
      <c r="AW43" s="41"/>
      <c r="AX43" s="21"/>
      <c r="AY43" s="1"/>
      <c r="AZ43" s="1"/>
      <c r="BA43" s="39" t="s">
        <v>23</v>
      </c>
      <c r="BB43" s="40"/>
      <c r="BC43" s="40"/>
      <c r="BD43" s="41"/>
      <c r="BE43" s="20"/>
      <c r="BF43" s="39" t="s">
        <v>23</v>
      </c>
      <c r="BG43" s="40"/>
      <c r="BH43" s="40"/>
      <c r="BI43" s="41"/>
      <c r="BJ43" s="21"/>
      <c r="BK43" s="39" t="s">
        <v>23</v>
      </c>
      <c r="BL43" s="40"/>
      <c r="BM43" s="40"/>
      <c r="BN43" s="41"/>
      <c r="BO43" s="21"/>
      <c r="BP43" s="1"/>
    </row>
    <row r="44" spans="1:68" ht="25.5" customHeight="1" x14ac:dyDescent="0.25">
      <c r="A44" s="1"/>
      <c r="B44" s="36" t="s">
        <v>24</v>
      </c>
      <c r="C44" s="37"/>
      <c r="D44" s="37"/>
      <c r="E44" s="38"/>
      <c r="F44" s="20"/>
      <c r="G44" s="36" t="s">
        <v>24</v>
      </c>
      <c r="H44" s="37"/>
      <c r="I44" s="37"/>
      <c r="J44" s="38"/>
      <c r="K44" s="21"/>
      <c r="L44" s="36" t="s">
        <v>24</v>
      </c>
      <c r="M44" s="37"/>
      <c r="N44" s="37"/>
      <c r="O44" s="38"/>
      <c r="P44" s="21"/>
      <c r="Q44" s="1"/>
      <c r="R44" s="1"/>
      <c r="S44" s="36" t="s">
        <v>24</v>
      </c>
      <c r="T44" s="37"/>
      <c r="U44" s="37"/>
      <c r="V44" s="38"/>
      <c r="W44" s="20"/>
      <c r="X44" s="36" t="s">
        <v>24</v>
      </c>
      <c r="Y44" s="37"/>
      <c r="Z44" s="37"/>
      <c r="AA44" s="38"/>
      <c r="AB44" s="21"/>
      <c r="AC44" s="36" t="s">
        <v>24</v>
      </c>
      <c r="AD44" s="37"/>
      <c r="AE44" s="37"/>
      <c r="AF44" s="38"/>
      <c r="AG44" s="21"/>
      <c r="AH44" s="1"/>
      <c r="AI44" s="1"/>
      <c r="AJ44" s="36" t="s">
        <v>24</v>
      </c>
      <c r="AK44" s="37"/>
      <c r="AL44" s="37"/>
      <c r="AM44" s="38"/>
      <c r="AN44" s="20"/>
      <c r="AO44" s="36" t="s">
        <v>24</v>
      </c>
      <c r="AP44" s="37"/>
      <c r="AQ44" s="37"/>
      <c r="AR44" s="38"/>
      <c r="AS44" s="21"/>
      <c r="AT44" s="36" t="s">
        <v>24</v>
      </c>
      <c r="AU44" s="37"/>
      <c r="AV44" s="37"/>
      <c r="AW44" s="38"/>
      <c r="AX44" s="21"/>
      <c r="AY44" s="1"/>
      <c r="AZ44" s="1"/>
      <c r="BA44" s="36" t="s">
        <v>24</v>
      </c>
      <c r="BB44" s="37"/>
      <c r="BC44" s="37"/>
      <c r="BD44" s="38"/>
      <c r="BE44" s="20"/>
      <c r="BF44" s="36" t="s">
        <v>24</v>
      </c>
      <c r="BG44" s="37"/>
      <c r="BH44" s="37"/>
      <c r="BI44" s="38"/>
      <c r="BJ44" s="21"/>
      <c r="BK44" s="36" t="s">
        <v>24</v>
      </c>
      <c r="BL44" s="37"/>
      <c r="BM44" s="37"/>
      <c r="BN44" s="38"/>
      <c r="BO44" s="21"/>
      <c r="BP44" s="1"/>
    </row>
    <row r="45" spans="1:68" ht="25.5" customHeight="1" x14ac:dyDescent="0.25">
      <c r="A45" s="1"/>
      <c r="B45" s="33" t="s">
        <v>25</v>
      </c>
      <c r="C45" s="34"/>
      <c r="D45" s="34"/>
      <c r="E45" s="35"/>
      <c r="F45" s="22"/>
      <c r="G45" s="33" t="s">
        <v>25</v>
      </c>
      <c r="H45" s="34"/>
      <c r="I45" s="34"/>
      <c r="J45" s="35"/>
      <c r="K45" s="21"/>
      <c r="L45" s="33" t="s">
        <v>25</v>
      </c>
      <c r="M45" s="34"/>
      <c r="N45" s="34"/>
      <c r="O45" s="35"/>
      <c r="P45" s="23"/>
      <c r="Q45" s="1"/>
      <c r="R45" s="1"/>
      <c r="S45" s="33" t="s">
        <v>25</v>
      </c>
      <c r="T45" s="34"/>
      <c r="U45" s="34"/>
      <c r="V45" s="35"/>
      <c r="W45" s="22"/>
      <c r="X45" s="33" t="s">
        <v>25</v>
      </c>
      <c r="Y45" s="34"/>
      <c r="Z45" s="34"/>
      <c r="AA45" s="35"/>
      <c r="AB45" s="21"/>
      <c r="AC45" s="33" t="s">
        <v>25</v>
      </c>
      <c r="AD45" s="34"/>
      <c r="AE45" s="34"/>
      <c r="AF45" s="35"/>
      <c r="AG45" s="23"/>
      <c r="AH45" s="1"/>
      <c r="AI45" s="1"/>
      <c r="AJ45" s="33" t="s">
        <v>25</v>
      </c>
      <c r="AK45" s="34"/>
      <c r="AL45" s="34"/>
      <c r="AM45" s="35"/>
      <c r="AN45" s="22"/>
      <c r="AO45" s="33" t="s">
        <v>25</v>
      </c>
      <c r="AP45" s="34"/>
      <c r="AQ45" s="34"/>
      <c r="AR45" s="35"/>
      <c r="AS45" s="21"/>
      <c r="AT45" s="33" t="s">
        <v>25</v>
      </c>
      <c r="AU45" s="34"/>
      <c r="AV45" s="34"/>
      <c r="AW45" s="35"/>
      <c r="AX45" s="23"/>
      <c r="AY45" s="1"/>
      <c r="AZ45" s="1"/>
      <c r="BA45" s="33" t="s">
        <v>25</v>
      </c>
      <c r="BB45" s="34"/>
      <c r="BC45" s="34"/>
      <c r="BD45" s="35"/>
      <c r="BE45" s="22"/>
      <c r="BF45" s="33" t="s">
        <v>25</v>
      </c>
      <c r="BG45" s="34"/>
      <c r="BH45" s="34"/>
      <c r="BI45" s="35"/>
      <c r="BJ45" s="21"/>
      <c r="BK45" s="33" t="s">
        <v>25</v>
      </c>
      <c r="BL45" s="34"/>
      <c r="BM45" s="34"/>
      <c r="BN45" s="35"/>
      <c r="BO45" s="23"/>
      <c r="BP45" s="1"/>
    </row>
    <row r="46" spans="1:68" ht="27.75" customHeight="1" x14ac:dyDescent="0.25">
      <c r="A46" s="1"/>
      <c r="B46" s="30" t="s">
        <v>26</v>
      </c>
      <c r="C46" s="31"/>
      <c r="D46" s="31"/>
      <c r="E46" s="31"/>
      <c r="F46" s="32"/>
      <c r="G46" s="30" t="s">
        <v>26</v>
      </c>
      <c r="H46" s="31"/>
      <c r="I46" s="31"/>
      <c r="J46" s="31"/>
      <c r="K46" s="32"/>
      <c r="L46" s="30" t="s">
        <v>26</v>
      </c>
      <c r="M46" s="31"/>
      <c r="N46" s="31"/>
      <c r="O46" s="31"/>
      <c r="P46" s="32"/>
      <c r="Q46" s="24"/>
      <c r="R46" s="1"/>
      <c r="S46" s="30" t="s">
        <v>26</v>
      </c>
      <c r="T46" s="31"/>
      <c r="U46" s="31"/>
      <c r="V46" s="31"/>
      <c r="W46" s="32"/>
      <c r="X46" s="30" t="s">
        <v>26</v>
      </c>
      <c r="Y46" s="31"/>
      <c r="Z46" s="31"/>
      <c r="AA46" s="31"/>
      <c r="AB46" s="32"/>
      <c r="AC46" s="30" t="s">
        <v>26</v>
      </c>
      <c r="AD46" s="31"/>
      <c r="AE46" s="31"/>
      <c r="AF46" s="31"/>
      <c r="AG46" s="32"/>
      <c r="AH46" s="24"/>
      <c r="AI46" s="1"/>
      <c r="AJ46" s="30" t="s">
        <v>26</v>
      </c>
      <c r="AK46" s="31"/>
      <c r="AL46" s="31"/>
      <c r="AM46" s="31"/>
      <c r="AN46" s="32"/>
      <c r="AO46" s="30" t="s">
        <v>26</v>
      </c>
      <c r="AP46" s="31"/>
      <c r="AQ46" s="31"/>
      <c r="AR46" s="31"/>
      <c r="AS46" s="32"/>
      <c r="AT46" s="30" t="s">
        <v>26</v>
      </c>
      <c r="AU46" s="31"/>
      <c r="AV46" s="31"/>
      <c r="AW46" s="31"/>
      <c r="AX46" s="32"/>
      <c r="AY46" s="24"/>
      <c r="AZ46" s="1"/>
      <c r="BA46" s="30" t="s">
        <v>26</v>
      </c>
      <c r="BB46" s="31"/>
      <c r="BC46" s="31"/>
      <c r="BD46" s="31"/>
      <c r="BE46" s="32"/>
      <c r="BF46" s="30" t="s">
        <v>26</v>
      </c>
      <c r="BG46" s="31"/>
      <c r="BH46" s="31"/>
      <c r="BI46" s="31"/>
      <c r="BJ46" s="32"/>
      <c r="BK46" s="30" t="s">
        <v>26</v>
      </c>
      <c r="BL46" s="31"/>
      <c r="BM46" s="31"/>
      <c r="BN46" s="31"/>
      <c r="BO46" s="32"/>
      <c r="BP46" s="24"/>
    </row>
    <row r="47" spans="1:68" ht="9" customHeight="1" x14ac:dyDescent="0.25">
      <c r="A47" s="1"/>
      <c r="B47" s="25"/>
      <c r="C47" s="25"/>
      <c r="D47" s="25"/>
      <c r="E47" s="25"/>
      <c r="F47" s="25"/>
      <c r="G47" s="25"/>
      <c r="H47" s="25"/>
      <c r="I47" s="25"/>
      <c r="J47" s="25"/>
      <c r="K47" s="1"/>
      <c r="L47" s="1"/>
      <c r="M47" s="1"/>
      <c r="N47" s="1"/>
      <c r="O47" s="1"/>
      <c r="P47" s="1"/>
      <c r="Q47" s="1"/>
      <c r="R47" s="1"/>
      <c r="S47" s="25"/>
      <c r="T47" s="25"/>
      <c r="U47" s="25"/>
      <c r="V47" s="25"/>
      <c r="W47" s="25"/>
      <c r="X47" s="25"/>
      <c r="Y47" s="25"/>
      <c r="Z47" s="25"/>
      <c r="AA47" s="25"/>
      <c r="AB47" s="1"/>
      <c r="AC47" s="1"/>
      <c r="AD47" s="1"/>
      <c r="AE47" s="1"/>
      <c r="AF47" s="1"/>
      <c r="AG47" s="1"/>
      <c r="AH47" s="1"/>
      <c r="AI47" s="1"/>
      <c r="AJ47" s="25"/>
      <c r="AK47" s="25"/>
      <c r="AL47" s="25"/>
      <c r="AM47" s="25"/>
      <c r="AN47" s="25"/>
      <c r="AO47" s="25"/>
      <c r="AP47" s="25"/>
      <c r="AQ47" s="25"/>
      <c r="AR47" s="25"/>
      <c r="AS47" s="1"/>
      <c r="AT47" s="1"/>
      <c r="AU47" s="1"/>
      <c r="AV47" s="1"/>
      <c r="AW47" s="1"/>
      <c r="AX47" s="1"/>
      <c r="AY47" s="1"/>
      <c r="AZ47" s="1"/>
      <c r="BA47" s="25"/>
      <c r="BB47" s="25"/>
      <c r="BC47" s="25"/>
      <c r="BD47" s="25"/>
      <c r="BE47" s="25"/>
      <c r="BF47" s="25"/>
      <c r="BG47" s="25"/>
      <c r="BH47" s="25"/>
      <c r="BI47" s="25"/>
      <c r="BJ47" s="1"/>
      <c r="BK47" s="1"/>
      <c r="BL47" s="1"/>
      <c r="BM47" s="1"/>
      <c r="BN47" s="1"/>
      <c r="BO47" s="1"/>
      <c r="BP47" s="1"/>
    </row>
    <row r="48" spans="1:68" hidden="1" x14ac:dyDescent="0.25">
      <c r="B48" s="26"/>
      <c r="C48" s="26"/>
      <c r="D48" s="26"/>
      <c r="E48" s="26"/>
      <c r="F48" s="26"/>
      <c r="G48" s="26"/>
      <c r="H48" s="26"/>
      <c r="I48" s="26"/>
      <c r="J48" s="26"/>
    </row>
    <row r="49" spans="2:10" hidden="1" x14ac:dyDescent="0.25">
      <c r="B49" s="27"/>
      <c r="C49" s="27"/>
      <c r="D49" s="27"/>
      <c r="E49" s="27"/>
      <c r="F49" s="27"/>
      <c r="G49" s="27"/>
      <c r="H49" s="27"/>
      <c r="I49" s="27"/>
      <c r="J49" s="27"/>
    </row>
    <row r="50" spans="2:10" hidden="1" x14ac:dyDescent="0.25">
      <c r="B50" s="27"/>
      <c r="C50" s="27"/>
      <c r="D50" s="27"/>
      <c r="E50" s="27"/>
      <c r="F50" s="27"/>
      <c r="G50" s="27"/>
      <c r="H50" s="27"/>
      <c r="I50" s="27"/>
      <c r="J50" s="27"/>
    </row>
    <row r="51" spans="2:10" hidden="1" x14ac:dyDescent="0.25">
      <c r="B51" s="27"/>
      <c r="C51" s="27"/>
      <c r="D51" s="27"/>
      <c r="E51" s="27"/>
      <c r="F51" s="27"/>
      <c r="G51" s="27"/>
      <c r="H51" s="27"/>
      <c r="I51" s="27"/>
      <c r="J51" s="27"/>
    </row>
    <row r="52" spans="2:10" hidden="1" x14ac:dyDescent="0.25">
      <c r="B52" s="27"/>
      <c r="C52" s="27"/>
      <c r="D52" s="27"/>
      <c r="E52" s="27"/>
      <c r="F52" s="27"/>
      <c r="G52" s="27"/>
      <c r="H52" s="27"/>
      <c r="I52" s="27"/>
      <c r="J52" s="27"/>
    </row>
    <row r="53" spans="2:10" hidden="1" x14ac:dyDescent="0.25">
      <c r="B53" s="27"/>
      <c r="C53" s="27"/>
      <c r="D53" s="27"/>
      <c r="E53" s="27"/>
      <c r="F53" s="27"/>
      <c r="G53" s="27"/>
      <c r="H53" s="27"/>
      <c r="I53" s="27"/>
      <c r="J53" s="27"/>
    </row>
    <row r="54" spans="2:10" hidden="1" x14ac:dyDescent="0.25">
      <c r="B54" s="27"/>
      <c r="C54" s="27"/>
      <c r="D54" s="27"/>
      <c r="E54" s="27"/>
      <c r="F54" s="27"/>
      <c r="G54" s="27"/>
      <c r="H54" s="27"/>
      <c r="I54" s="27"/>
      <c r="J54" s="27"/>
    </row>
    <row r="55" spans="2:10" hidden="1" x14ac:dyDescent="0.25">
      <c r="B55" s="27"/>
      <c r="C55" s="27"/>
      <c r="D55" s="27"/>
      <c r="E55" s="27"/>
      <c r="F55" s="27"/>
      <c r="G55" s="27"/>
      <c r="H55" s="27"/>
      <c r="I55" s="27"/>
      <c r="J55" s="27"/>
    </row>
  </sheetData>
  <sheetProtection algorithmName="SHA-512" hashValue="Wtwvgkk3HX6jf818e5uWg3lSF0TZM+A9HI9vKeyscgGjIZRWhit8nJMQRf6/S/iGXpUrAGzG8+X9gpbm4WcO4w==" saltValue="knd3Fy9B+P6/1DaZtWG7nA==" spinCount="100000" sheet="1" objects="1" scenarios="1"/>
  <mergeCells count="108">
    <mergeCell ref="BA4:BC4"/>
    <mergeCell ref="BD4:BH4"/>
    <mergeCell ref="B5:D5"/>
    <mergeCell ref="E5:I5"/>
    <mergeCell ref="S5:U5"/>
    <mergeCell ref="V5:Z5"/>
    <mergeCell ref="AJ5:AL5"/>
    <mergeCell ref="AM5:AQ5"/>
    <mergeCell ref="BA5:BC5"/>
    <mergeCell ref="BD5:BH5"/>
    <mergeCell ref="B4:D4"/>
    <mergeCell ref="E4:I4"/>
    <mergeCell ref="S4:U4"/>
    <mergeCell ref="V4:Z4"/>
    <mergeCell ref="AJ4:AL4"/>
    <mergeCell ref="AM4:AQ4"/>
    <mergeCell ref="B41:E41"/>
    <mergeCell ref="G41:J41"/>
    <mergeCell ref="L41:O41"/>
    <mergeCell ref="S41:V41"/>
    <mergeCell ref="X41:AA41"/>
    <mergeCell ref="AC41:AF41"/>
    <mergeCell ref="BA6:BC6"/>
    <mergeCell ref="BD6:BH6"/>
    <mergeCell ref="B8:F8"/>
    <mergeCell ref="G8:K8"/>
    <mergeCell ref="L8:P8"/>
    <mergeCell ref="S8:W8"/>
    <mergeCell ref="X8:AB8"/>
    <mergeCell ref="AC8:AG8"/>
    <mergeCell ref="AJ8:AN8"/>
    <mergeCell ref="AO8:AS8"/>
    <mergeCell ref="B6:D6"/>
    <mergeCell ref="E6:I6"/>
    <mergeCell ref="S6:U6"/>
    <mergeCell ref="V6:Z6"/>
    <mergeCell ref="AJ6:AL6"/>
    <mergeCell ref="AM6:AQ6"/>
    <mergeCell ref="AJ41:AM41"/>
    <mergeCell ref="AO41:AR41"/>
    <mergeCell ref="AT41:AW41"/>
    <mergeCell ref="BA41:BD41"/>
    <mergeCell ref="BF41:BI41"/>
    <mergeCell ref="BK41:BN41"/>
    <mergeCell ref="AT8:AX8"/>
    <mergeCell ref="BA8:BE8"/>
    <mergeCell ref="BF8:BJ8"/>
    <mergeCell ref="BK8:BO8"/>
    <mergeCell ref="AJ42:AM42"/>
    <mergeCell ref="AO42:AR42"/>
    <mergeCell ref="AT42:AW42"/>
    <mergeCell ref="BA42:BD42"/>
    <mergeCell ref="BF42:BI42"/>
    <mergeCell ref="BK42:BN42"/>
    <mergeCell ref="B42:E42"/>
    <mergeCell ref="G42:J42"/>
    <mergeCell ref="L42:O42"/>
    <mergeCell ref="S42:V42"/>
    <mergeCell ref="X42:AA42"/>
    <mergeCell ref="AC42:AF42"/>
    <mergeCell ref="AJ43:AM43"/>
    <mergeCell ref="AO43:AR43"/>
    <mergeCell ref="AT43:AW43"/>
    <mergeCell ref="BA43:BD43"/>
    <mergeCell ref="BF43:BI43"/>
    <mergeCell ref="BK43:BN43"/>
    <mergeCell ref="B43:E43"/>
    <mergeCell ref="G43:J43"/>
    <mergeCell ref="L43:O43"/>
    <mergeCell ref="S43:V43"/>
    <mergeCell ref="X43:AA43"/>
    <mergeCell ref="AC43:AF43"/>
    <mergeCell ref="AJ44:AM44"/>
    <mergeCell ref="AO44:AR44"/>
    <mergeCell ref="AT44:AW44"/>
    <mergeCell ref="BA44:BD44"/>
    <mergeCell ref="BF44:BI44"/>
    <mergeCell ref="BK44:BN44"/>
    <mergeCell ref="B44:E44"/>
    <mergeCell ref="G44:J44"/>
    <mergeCell ref="L44:O44"/>
    <mergeCell ref="S44:V44"/>
    <mergeCell ref="X44:AA44"/>
    <mergeCell ref="AC44:AF44"/>
    <mergeCell ref="AJ45:AM45"/>
    <mergeCell ref="AO45:AR45"/>
    <mergeCell ref="AT45:AW45"/>
    <mergeCell ref="BA45:BD45"/>
    <mergeCell ref="BF45:BI45"/>
    <mergeCell ref="BK45:BN45"/>
    <mergeCell ref="B45:E45"/>
    <mergeCell ref="G45:J45"/>
    <mergeCell ref="L45:O45"/>
    <mergeCell ref="S45:V45"/>
    <mergeCell ref="X45:AA45"/>
    <mergeCell ref="AC45:AF45"/>
    <mergeCell ref="AJ46:AN46"/>
    <mergeCell ref="AO46:AS46"/>
    <mergeCell ref="AT46:AX46"/>
    <mergeCell ref="BA46:BE46"/>
    <mergeCell ref="BF46:BJ46"/>
    <mergeCell ref="BK46:BO46"/>
    <mergeCell ref="B46:F46"/>
    <mergeCell ref="G46:K46"/>
    <mergeCell ref="L46:P46"/>
    <mergeCell ref="S46:W46"/>
    <mergeCell ref="X46:AB46"/>
    <mergeCell ref="AC46:AG46"/>
  </mergeCells>
  <conditionalFormatting sqref="B10:B40 G10:G40 L10:L40 S10:S40 X10:X40 AC10:AC40 AJ10:AJ40 AO10:AO40 AT10:AT40">
    <cfRule type="expression" dxfId="49" priority="79">
      <formula>OR(WEEKDAY(B10)=7,WEEKDAY(B10)=1)</formula>
    </cfRule>
  </conditionalFormatting>
  <conditionalFormatting sqref="C10:C40">
    <cfRule type="expression" dxfId="48" priority="78">
      <formula>OR(WEEKDAY(B10)=7,WEEKDAY(B10)=1)</formula>
    </cfRule>
  </conditionalFormatting>
  <conditionalFormatting sqref="D10:D40">
    <cfRule type="expression" dxfId="47" priority="77">
      <formula>OR(WEEKDAY(B10)=7,WEEKDAY(B10)=1)</formula>
    </cfRule>
  </conditionalFormatting>
  <conditionalFormatting sqref="E10:E40">
    <cfRule type="expression" dxfId="46" priority="76">
      <formula>OR(WEEKDAY(B10)=7,WEEKDAY(B10)=1)</formula>
    </cfRule>
  </conditionalFormatting>
  <conditionalFormatting sqref="F10:F40">
    <cfRule type="expression" dxfId="45" priority="75">
      <formula>OR(WEEKDAY(B10)=7,WEEKDAY(B10)=1)</formula>
    </cfRule>
  </conditionalFormatting>
  <conditionalFormatting sqref="H10:H40">
    <cfRule type="expression" dxfId="44" priority="74">
      <formula>OR(WEEKDAY(G10)=7,WEEKDAY(G10)=1)</formula>
    </cfRule>
  </conditionalFormatting>
  <conditionalFormatting sqref="I10:I40">
    <cfRule type="expression" dxfId="43" priority="73">
      <formula>OR(WEEKDAY(G10)=7,WEEKDAY(G10)=1)</formula>
    </cfRule>
  </conditionalFormatting>
  <conditionalFormatting sqref="J10:J40">
    <cfRule type="expression" dxfId="42" priority="72">
      <formula>OR(WEEKDAY(G10)=7,WEEKDAY(G10)=1)</formula>
    </cfRule>
  </conditionalFormatting>
  <conditionalFormatting sqref="M10:M40">
    <cfRule type="expression" dxfId="41" priority="70">
      <formula>OR(WEEKDAY(L10)=7,WEEKDAY(L10)=1)</formula>
    </cfRule>
  </conditionalFormatting>
  <conditionalFormatting sqref="N10:N40">
    <cfRule type="expression" dxfId="40" priority="69">
      <formula>OR(WEEKDAY(L10)=7,WEEKDAY(L10)=1)</formula>
    </cfRule>
  </conditionalFormatting>
  <conditionalFormatting sqref="O10:O40">
    <cfRule type="expression" dxfId="39" priority="68">
      <formula>OR(WEEKDAY(L10)=7,WEEKDAY(L10)=1)</formula>
    </cfRule>
  </conditionalFormatting>
  <conditionalFormatting sqref="T10:T40">
    <cfRule type="expression" dxfId="38" priority="66">
      <formula>OR(WEEKDAY(S10)=7,WEEKDAY(S10)=1)</formula>
    </cfRule>
  </conditionalFormatting>
  <conditionalFormatting sqref="U10:U40">
    <cfRule type="expression" dxfId="37" priority="65">
      <formula>OR(WEEKDAY(S10)=7,WEEKDAY(S10)=1)</formula>
    </cfRule>
  </conditionalFormatting>
  <conditionalFormatting sqref="V10:V40">
    <cfRule type="expression" dxfId="36" priority="64">
      <formula>OR(WEEKDAY(S10)=7,WEEKDAY(S10)=1)</formula>
    </cfRule>
  </conditionalFormatting>
  <conditionalFormatting sqref="Y10:Y40">
    <cfRule type="expression" dxfId="35" priority="62">
      <formula>OR(WEEKDAY(X10)=7,WEEKDAY(X10)=1)</formula>
    </cfRule>
  </conditionalFormatting>
  <conditionalFormatting sqref="Z10:Z40">
    <cfRule type="expression" dxfId="34" priority="61">
      <formula>OR(WEEKDAY(X10)=7,WEEKDAY(X10)=1)</formula>
    </cfRule>
  </conditionalFormatting>
  <conditionalFormatting sqref="AA10:AA40">
    <cfRule type="expression" dxfId="33" priority="60">
      <formula>OR(WEEKDAY(X10)=7,WEEKDAY(X10)=1)</formula>
    </cfRule>
  </conditionalFormatting>
  <conditionalFormatting sqref="AD10:AD40">
    <cfRule type="expression" dxfId="32" priority="58">
      <formula>OR(WEEKDAY(AC10)=7,WEEKDAY(AC10)=1)</formula>
    </cfRule>
  </conditionalFormatting>
  <conditionalFormatting sqref="AE10:AE40">
    <cfRule type="expression" dxfId="31" priority="57">
      <formula>OR(WEEKDAY(AC10)=7,WEEKDAY(AC10)=1)</formula>
    </cfRule>
  </conditionalFormatting>
  <conditionalFormatting sqref="AF10:AF40">
    <cfRule type="expression" dxfId="30" priority="56">
      <formula>OR(WEEKDAY(AC10)=7,WEEKDAY(AC10)=1)</formula>
    </cfRule>
  </conditionalFormatting>
  <conditionalFormatting sqref="AK10:AK40">
    <cfRule type="expression" dxfId="29" priority="54">
      <formula>OR(WEEKDAY(AJ10)=7,WEEKDAY(AJ10)=1)</formula>
    </cfRule>
  </conditionalFormatting>
  <conditionalFormatting sqref="AL10:AL40">
    <cfRule type="expression" dxfId="28" priority="53">
      <formula>OR(WEEKDAY(AJ10)=7,WEEKDAY(AJ10)=1)</formula>
    </cfRule>
  </conditionalFormatting>
  <conditionalFormatting sqref="AM10:AM40">
    <cfRule type="expression" dxfId="27" priority="52">
      <formula>OR(WEEKDAY(AJ10)=7,WEEKDAY(AJ10)=1)</formula>
    </cfRule>
  </conditionalFormatting>
  <conditionalFormatting sqref="AP10:AP40">
    <cfRule type="expression" dxfId="26" priority="50">
      <formula>OR(WEEKDAY(AO10)=7,WEEKDAY(AO10)=1)</formula>
    </cfRule>
  </conditionalFormatting>
  <conditionalFormatting sqref="AQ10:AQ40">
    <cfRule type="expression" dxfId="25" priority="49">
      <formula>OR(WEEKDAY(AO10)=7,WEEKDAY(AO10)=1)</formula>
    </cfRule>
  </conditionalFormatting>
  <conditionalFormatting sqref="AR10:AR40">
    <cfRule type="expression" dxfId="24" priority="48">
      <formula>OR(WEEKDAY(AO10)=7,WEEKDAY(AO10)=1)</formula>
    </cfRule>
  </conditionalFormatting>
  <conditionalFormatting sqref="AU10:AU40">
    <cfRule type="expression" dxfId="23" priority="46">
      <formula>OR(WEEKDAY(AT10)=7,WEEKDAY(AT10)=1)</formula>
    </cfRule>
  </conditionalFormatting>
  <conditionalFormatting sqref="AV10:AV40">
    <cfRule type="expression" dxfId="22" priority="45">
      <formula>OR(WEEKDAY(AT10)=7,WEEKDAY(AT10)=1)</formula>
    </cfRule>
  </conditionalFormatting>
  <conditionalFormatting sqref="AW10:AW40">
    <cfRule type="expression" dxfId="21" priority="44">
      <formula>OR(WEEKDAY(AT10)=7,WEEKDAY(AT10)=1)</formula>
    </cfRule>
  </conditionalFormatting>
  <conditionalFormatting sqref="BA10:BA40 BF10:BF40 BK10:BK40">
    <cfRule type="expression" dxfId="20" priority="42">
      <formula>OR(WEEKDAY(BA10)=7,WEEKDAY(BA10)=1)</formula>
    </cfRule>
  </conditionalFormatting>
  <conditionalFormatting sqref="BB10:BB40">
    <cfRule type="expression" dxfId="19" priority="41">
      <formula>OR(WEEKDAY(BA10)=7,WEEKDAY(BA10)=1)</formula>
    </cfRule>
  </conditionalFormatting>
  <conditionalFormatting sqref="BC10:BC40">
    <cfRule type="expression" dxfId="18" priority="40">
      <formula>OR(WEEKDAY(BA10)=7,WEEKDAY(BA10)=1)</formula>
    </cfRule>
  </conditionalFormatting>
  <conditionalFormatting sqref="BD10:BD40">
    <cfRule type="expression" dxfId="17" priority="39">
      <formula>OR(WEEKDAY(BA10)=7,WEEKDAY(BA10)=1)</formula>
    </cfRule>
  </conditionalFormatting>
  <conditionalFormatting sqref="BG10:BG40">
    <cfRule type="expression" dxfId="16" priority="37">
      <formula>OR(WEEKDAY(BF10)=7,WEEKDAY(BF10)=1)</formula>
    </cfRule>
  </conditionalFormatting>
  <conditionalFormatting sqref="BH10:BH40">
    <cfRule type="expression" dxfId="15" priority="36">
      <formula>OR(WEEKDAY(BF10)=7,WEEKDAY(BF10)=1)</formula>
    </cfRule>
  </conditionalFormatting>
  <conditionalFormatting sqref="BI10:BI40">
    <cfRule type="expression" dxfId="14" priority="35">
      <formula>OR(WEEKDAY(BF10)=7,WEEKDAY(BF10)=1)</formula>
    </cfRule>
  </conditionalFormatting>
  <conditionalFormatting sqref="BL10:BL40">
    <cfRule type="expression" dxfId="13" priority="33">
      <formula>OR(WEEKDAY(BK10)=7,WEEKDAY(BK10)=1)</formula>
    </cfRule>
  </conditionalFormatting>
  <conditionalFormatting sqref="BM10:BM40">
    <cfRule type="expression" dxfId="12" priority="32">
      <formula>OR(WEEKDAY(BK10)=7,WEEKDAY(BK10)=1)</formula>
    </cfRule>
  </conditionalFormatting>
  <conditionalFormatting sqref="BN10:BN40">
    <cfRule type="expression" dxfId="11" priority="31">
      <formula>OR(WEEKDAY(BK10)=7,WEEKDAY(BK10)=1)</formula>
    </cfRule>
  </conditionalFormatting>
  <conditionalFormatting sqref="K10:K40">
    <cfRule type="expression" dxfId="10" priority="11">
      <formula>OR(WEEKDAY(G10)=7,WEEKDAY(G10)=1)</formula>
    </cfRule>
  </conditionalFormatting>
  <conditionalFormatting sqref="P10:P40">
    <cfRule type="expression" dxfId="9" priority="10">
      <formula>OR(WEEKDAY(L10)=7,WEEKDAY(L10)=1)</formula>
    </cfRule>
  </conditionalFormatting>
  <conditionalFormatting sqref="W10:W40">
    <cfRule type="expression" dxfId="8" priority="9">
      <formula>OR(WEEKDAY(S10)=7,WEEKDAY(S10)=1)</formula>
    </cfRule>
  </conditionalFormatting>
  <conditionalFormatting sqref="AB10:AB40">
    <cfRule type="expression" dxfId="7" priority="8">
      <formula>OR(WEEKDAY(X10)=7,WEEKDAY(X10)=1)</formula>
    </cfRule>
  </conditionalFormatting>
  <conditionalFormatting sqref="AG10:AG40">
    <cfRule type="expression" dxfId="6" priority="7">
      <formula>OR(WEEKDAY(AC10)=7,WEEKDAY(AC10)=1)</formula>
    </cfRule>
  </conditionalFormatting>
  <conditionalFormatting sqref="AN10:AN40">
    <cfRule type="expression" dxfId="5" priority="6">
      <formula>OR(WEEKDAY(AJ10)=7,WEEKDAY(AJ10)=1)</formula>
    </cfRule>
  </conditionalFormatting>
  <conditionalFormatting sqref="AS10:AS40">
    <cfRule type="expression" dxfId="4" priority="5">
      <formula>OR(WEEKDAY(AO10)=7,WEEKDAY(AO10)=1)</formula>
    </cfRule>
  </conditionalFormatting>
  <conditionalFormatting sqref="AX10:AX40">
    <cfRule type="expression" dxfId="3" priority="4">
      <formula>OR(WEEKDAY(AT10)=7,WEEKDAY(AT10)=1)</formula>
    </cfRule>
  </conditionalFormatting>
  <conditionalFormatting sqref="BE10:BE40">
    <cfRule type="expression" dxfId="2" priority="3">
      <formula>OR(WEEKDAY(BA10)=7,WEEKDAY(BA10)=1)</formula>
    </cfRule>
  </conditionalFormatting>
  <conditionalFormatting sqref="BJ10:BJ40">
    <cfRule type="expression" dxfId="1" priority="2">
      <formula>OR(WEEKDAY(BF10)=7,WEEKDAY(BF10)=1)</formula>
    </cfRule>
  </conditionalFormatting>
  <conditionalFormatting sqref="BO10:BO40">
    <cfRule type="expression" dxfId="0" priority="1">
      <formula>OR(WEEKDAY(BK10)=7,WEEKDAY(BK10)=1)</formula>
    </cfRule>
  </conditionalFormatting>
  <dataValidations count="1">
    <dataValidation type="whole" allowBlank="1" showInputMessage="1" showErrorMessage="1" error="Bitte eine Jahreszahl zwischen 2015 und 2099 eingeben!" prompt="Bitte eine Jahreszahl zwischen 2015 und 2099 eingeben!" sqref="E6:I6" xr:uid="{00000000-0002-0000-0000-000000000000}">
      <formula1>2015</formula1>
      <formula2>2099</formula2>
    </dataValidation>
  </dataValidations>
  <pageMargins left="0.39370078740157483" right="0.19685039370078741" top="0.19685039370078741" bottom="0.19685039370078741" header="0.31496062992125984" footer="0.31496062992125984"/>
  <pageSetup paperSize="9" orientation="portrait" r:id="rId1"/>
  <ignoredErrors>
    <ignoredError sqref="F41:BO41 V4:Z6 AM4:AQ6 BD4:BH6 BK11:BN40 BK10:BN10 BO10:BO40 BF10:BI10 BF11:BI40 H37:I37 H40:I40 G10:J10 G11:J36 L10:O10 L11:O40 G40 J40 G38:J39 G37 J37 Q10:V10 Q11:V40 X10:AA10 X11:AA40 AC10:AF10 AC11:AF40 AH10:AM10 AH11:AM40 AO10:AR10 AO11:AR40 AT10:AW10 AT11:AW40 AY10:BD10 AY11:BD40 F10 F11:F36 BE11:BE40 BE10 AX11:AX40 AX10 AS11:AS40 AS10 AN11:AN40 AN10 AG11:AG40 AG10 AB11:AB40 AB10 W11:W40 W10 F40 F37 K37 F38:F39 K38:K39 K40 P11:P36 P37 P38:P39 P40 P10 K11:K36 K10 BJ11:BJ40 BJ1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817b5f81-b290-4afd-8663-fb642eb873e3</BSO999929>
</file>

<file path=customXml/itemProps1.xml><?xml version="1.0" encoding="utf-8"?>
<ds:datastoreItem xmlns:ds="http://schemas.openxmlformats.org/officeDocument/2006/customXml" ds:itemID="{2BB25346-2873-46F9-A600-1D0D5CA2812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13</vt:i4>
      </vt:variant>
    </vt:vector>
  </HeadingPairs>
  <TitlesOfParts>
    <vt:vector size="14" baseType="lpstr">
      <vt:lpstr>Zeiterfassung</vt:lpstr>
      <vt:lpstr>AprTag1</vt:lpstr>
      <vt:lpstr>AugTag1</vt:lpstr>
      <vt:lpstr>DezTag1</vt:lpstr>
      <vt:lpstr>EingabeJahr</vt:lpstr>
      <vt:lpstr>FebTag1</vt:lpstr>
      <vt:lpstr>JanTag1</vt:lpstr>
      <vt:lpstr>JulTag1</vt:lpstr>
      <vt:lpstr>JunTag1</vt:lpstr>
      <vt:lpstr>MaiTag1</vt:lpstr>
      <vt:lpstr>MarTag1</vt:lpstr>
      <vt:lpstr>NovTag1</vt:lpstr>
      <vt:lpstr>OktTag1</vt:lpstr>
      <vt:lpstr>SepTag1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Rosenthaler</dc:creator>
  <cp:lastModifiedBy>Fin Ratert</cp:lastModifiedBy>
  <cp:lastPrinted>2014-11-10T07:45:51Z</cp:lastPrinted>
  <dcterms:created xsi:type="dcterms:W3CDTF">2014-11-07T12:44:14Z</dcterms:created>
  <dcterms:modified xsi:type="dcterms:W3CDTF">2024-01-23T08:33:08Z</dcterms:modified>
</cp:coreProperties>
</file>